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5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Sheet1!$A$2:$M$31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H4" i="1"/>
  <c r="H3"/>
  <c r="J3" s="1"/>
  <c r="H6"/>
  <c r="J6" s="1"/>
  <c r="H8"/>
  <c r="J8" s="1"/>
  <c r="H7"/>
  <c r="J7" s="1"/>
  <c r="H9"/>
  <c r="J9" s="1"/>
  <c r="H10"/>
  <c r="J10" s="1"/>
  <c r="H11"/>
  <c r="J11" s="1"/>
  <c r="H12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5"/>
  <c r="J5" s="1"/>
  <c r="I4"/>
  <c r="J4" l="1"/>
</calcChain>
</file>

<file path=xl/sharedStrings.xml><?xml version="1.0" encoding="utf-8"?>
<sst xmlns="http://schemas.openxmlformats.org/spreadsheetml/2006/main" count="155" uniqueCount="110">
  <si>
    <t>序号</t>
  </si>
  <si>
    <t>职位编号</t>
  </si>
  <si>
    <t>部门名称</t>
  </si>
  <si>
    <t>招聘岗位</t>
  </si>
  <si>
    <t>招聘人数</t>
  </si>
  <si>
    <t>姓名</t>
  </si>
  <si>
    <t>身份证号</t>
  </si>
  <si>
    <t>备注</t>
  </si>
  <si>
    <t>201808NA01</t>
    <phoneticPr fontId="4" type="noConversion"/>
  </si>
  <si>
    <t>组织部</t>
    <phoneticPr fontId="4" type="noConversion"/>
  </si>
  <si>
    <t>党建指导员</t>
    <phoneticPr fontId="4" type="noConversion"/>
  </si>
  <si>
    <t>201808NA02</t>
    <phoneticPr fontId="4" type="noConversion"/>
  </si>
  <si>
    <t>维稳及综治办</t>
    <phoneticPr fontId="4" type="noConversion"/>
  </si>
  <si>
    <t>综合文秘</t>
    <phoneticPr fontId="4" type="noConversion"/>
  </si>
  <si>
    <t>201808NA03</t>
    <phoneticPr fontId="4" type="noConversion"/>
  </si>
  <si>
    <t>信访办</t>
    <phoneticPr fontId="4" type="noConversion"/>
  </si>
  <si>
    <t>信访接待员</t>
    <phoneticPr fontId="4" type="noConversion"/>
  </si>
  <si>
    <t>201808NA04</t>
    <phoneticPr fontId="4" type="noConversion"/>
  </si>
  <si>
    <t>综合办        （公共服务中心）</t>
    <phoneticPr fontId="4" type="noConversion"/>
  </si>
  <si>
    <t>综合窗口服务岗</t>
    <phoneticPr fontId="4" type="noConversion"/>
  </si>
  <si>
    <t>陈木桂</t>
    <phoneticPr fontId="4" type="noConversion"/>
  </si>
  <si>
    <t>毕裴裴</t>
  </si>
  <si>
    <t>排序</t>
    <phoneticPr fontId="4" type="noConversion"/>
  </si>
  <si>
    <t>3</t>
  </si>
  <si>
    <t>4</t>
  </si>
  <si>
    <t>5</t>
  </si>
  <si>
    <t>6</t>
  </si>
  <si>
    <t>7</t>
  </si>
  <si>
    <t>421087********3246</t>
    <phoneticPr fontId="4" type="noConversion"/>
  </si>
  <si>
    <t>是否进入体检</t>
    <phoneticPr fontId="4" type="noConversion"/>
  </si>
  <si>
    <t>缺考</t>
    <phoneticPr fontId="4" type="noConversion"/>
  </si>
  <si>
    <t>否</t>
    <phoneticPr fontId="4" type="noConversion"/>
  </si>
  <si>
    <t>201808NA06</t>
  </si>
  <si>
    <t>农林水务管理中心</t>
  </si>
  <si>
    <t>水利工程专技人员（特聘岗）</t>
  </si>
  <si>
    <t>唐思展</t>
  </si>
  <si>
    <t>201808NA07</t>
  </si>
  <si>
    <t>市政服务中心</t>
  </si>
  <si>
    <t>园林绿化专技人员（特聘岗）</t>
  </si>
  <si>
    <t>纪跃淼</t>
  </si>
  <si>
    <t>张宇</t>
  </si>
  <si>
    <t>罗彪</t>
  </si>
  <si>
    <t>黄建平</t>
  </si>
  <si>
    <t>郝媛媛</t>
  </si>
  <si>
    <t>李玲</t>
  </si>
  <si>
    <t>隗婷婷</t>
    <phoneticPr fontId="4" type="noConversion"/>
  </si>
  <si>
    <t>1</t>
    <phoneticPr fontId="4" type="noConversion"/>
  </si>
  <si>
    <t>是</t>
    <phoneticPr fontId="4" type="noConversion"/>
  </si>
  <si>
    <t>郝敬楠</t>
    <phoneticPr fontId="4" type="noConversion"/>
  </si>
  <si>
    <t>320322********8975</t>
    <phoneticPr fontId="4" type="noConversion"/>
  </si>
  <si>
    <t>2</t>
    <phoneticPr fontId="4" type="noConversion"/>
  </si>
  <si>
    <t>陈月兴</t>
    <phoneticPr fontId="4" type="noConversion"/>
  </si>
  <si>
    <t>441701********0047</t>
    <phoneticPr fontId="4" type="noConversion"/>
  </si>
  <si>
    <t>441522********7979</t>
    <phoneticPr fontId="4" type="noConversion"/>
  </si>
  <si>
    <t>徐惠婷</t>
    <phoneticPr fontId="4" type="noConversion"/>
  </si>
  <si>
    <t>440304********3526</t>
    <phoneticPr fontId="4" type="noConversion"/>
  </si>
  <si>
    <t>张玮萱</t>
    <phoneticPr fontId="4" type="noConversion"/>
  </si>
  <si>
    <t>622201********2423</t>
    <phoneticPr fontId="4" type="noConversion"/>
  </si>
  <si>
    <t>张瑞雪</t>
    <phoneticPr fontId="4" type="noConversion"/>
  </si>
  <si>
    <t>440301********552X</t>
    <phoneticPr fontId="4" type="noConversion"/>
  </si>
  <si>
    <t>142427********0324</t>
    <phoneticPr fontId="4" type="noConversion"/>
  </si>
  <si>
    <t>缺考</t>
    <phoneticPr fontId="4" type="noConversion"/>
  </si>
  <si>
    <t>否</t>
    <phoneticPr fontId="4" type="noConversion"/>
  </si>
  <si>
    <t>彭佳惠</t>
    <phoneticPr fontId="4" type="noConversion"/>
  </si>
  <si>
    <t>440921********9223</t>
    <phoneticPr fontId="4" type="noConversion"/>
  </si>
  <si>
    <t>1</t>
    <phoneticPr fontId="4" type="noConversion"/>
  </si>
  <si>
    <t>是</t>
    <phoneticPr fontId="4" type="noConversion"/>
  </si>
  <si>
    <t>庞佳祺</t>
    <phoneticPr fontId="4" type="noConversion"/>
  </si>
  <si>
    <t>622725********0334</t>
    <phoneticPr fontId="4" type="noConversion"/>
  </si>
  <si>
    <t>2</t>
    <phoneticPr fontId="4" type="noConversion"/>
  </si>
  <si>
    <t>刁慧慧</t>
    <phoneticPr fontId="4" type="noConversion"/>
  </si>
  <si>
    <t>142601********6545</t>
    <phoneticPr fontId="4" type="noConversion"/>
  </si>
  <si>
    <t>林栢鹏</t>
    <phoneticPr fontId="4" type="noConversion"/>
  </si>
  <si>
    <t>440510********0814</t>
    <phoneticPr fontId="4" type="noConversion"/>
  </si>
  <si>
    <t>梁艳图</t>
    <phoneticPr fontId="4" type="noConversion"/>
  </si>
  <si>
    <t>440125********0733</t>
    <phoneticPr fontId="4" type="noConversion"/>
  </si>
  <si>
    <t>缺考</t>
    <phoneticPr fontId="4" type="noConversion"/>
  </si>
  <si>
    <t>否</t>
    <phoneticPr fontId="4" type="noConversion"/>
  </si>
  <si>
    <t>445221********4155</t>
    <phoneticPr fontId="4" type="noConversion"/>
  </si>
  <si>
    <t>220102********4225</t>
    <phoneticPr fontId="4" type="noConversion"/>
  </si>
  <si>
    <t>441523********7015</t>
    <phoneticPr fontId="4" type="noConversion"/>
  </si>
  <si>
    <t>441621********5310</t>
    <phoneticPr fontId="4" type="noConversion"/>
  </si>
  <si>
    <t>441721********2022</t>
    <phoneticPr fontId="4" type="noConversion"/>
  </si>
  <si>
    <t>511124********2825</t>
    <phoneticPr fontId="4" type="noConversion"/>
  </si>
  <si>
    <t>刘哲亨</t>
    <phoneticPr fontId="4" type="noConversion"/>
  </si>
  <si>
    <t>445221********7276</t>
    <phoneticPr fontId="4" type="noConversion"/>
  </si>
  <si>
    <t>莫新林</t>
    <phoneticPr fontId="4" type="noConversion"/>
  </si>
  <si>
    <t>450481********2719</t>
    <phoneticPr fontId="4" type="noConversion"/>
  </si>
  <si>
    <t>艾志恒</t>
    <phoneticPr fontId="4" type="noConversion"/>
  </si>
  <si>
    <t>362502********0630</t>
    <phoneticPr fontId="4" type="noConversion"/>
  </si>
  <si>
    <t>452226********922X</t>
    <phoneticPr fontId="4" type="noConversion"/>
  </si>
  <si>
    <t>戴丽菲</t>
    <phoneticPr fontId="4" type="noConversion"/>
  </si>
  <si>
    <t>440307********3125</t>
    <phoneticPr fontId="4" type="noConversion"/>
  </si>
  <si>
    <t>张育溶</t>
    <phoneticPr fontId="4" type="noConversion"/>
  </si>
  <si>
    <t>440307********383X</t>
    <phoneticPr fontId="4" type="noConversion"/>
  </si>
  <si>
    <t>王力慧</t>
    <phoneticPr fontId="4" type="noConversion"/>
  </si>
  <si>
    <t>360722********4522</t>
    <phoneticPr fontId="4" type="noConversion"/>
  </si>
  <si>
    <t>韩佩庭</t>
    <phoneticPr fontId="4" type="noConversion"/>
  </si>
  <si>
    <t>220182********0228</t>
    <phoneticPr fontId="4" type="noConversion"/>
  </si>
  <si>
    <t>周蓉蓉</t>
    <phoneticPr fontId="4" type="noConversion"/>
  </si>
  <si>
    <t>362425********1428</t>
    <phoneticPr fontId="4" type="noConversion"/>
  </si>
  <si>
    <t>梁君婷</t>
    <phoneticPr fontId="4" type="noConversion"/>
  </si>
  <si>
    <t>440882********372X</t>
    <phoneticPr fontId="4" type="noConversion"/>
  </si>
  <si>
    <t>面试（面谈）成绩</t>
    <phoneticPr fontId="4" type="noConversion"/>
  </si>
  <si>
    <t>笔试成绩</t>
    <phoneticPr fontId="4" type="noConversion"/>
  </si>
  <si>
    <t>南澳办事处201808批次公开招聘编外人员总成绩以及体检人选汇总表</t>
    <phoneticPr fontId="4" type="noConversion"/>
  </si>
  <si>
    <t>总成绩</t>
    <phoneticPr fontId="4" type="noConversion"/>
  </si>
  <si>
    <t>—</t>
    <phoneticPr fontId="4" type="noConversion"/>
  </si>
  <si>
    <t>1</t>
    <phoneticPr fontId="4" type="noConversion"/>
  </si>
  <si>
    <t>4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</si>
</sst>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9"/>
      <name val="Tahoma"/>
      <family val="2"/>
      <charset val="134"/>
    </font>
    <font>
      <sz val="20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仿宋"/>
      <family val="3"/>
      <charset val="134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31">
    <cellStyle name="常规" xfId="0" builtinId="0"/>
    <cellStyle name="常规 2" xfId="2"/>
    <cellStyle name="常规 2 2" xfId="7"/>
    <cellStyle name="常规 2 2 2" xfId="11"/>
    <cellStyle name="常规 2 2 2 2" xfId="23"/>
    <cellStyle name="常规 2 2 3" xfId="10"/>
    <cellStyle name="常规 2 2 3 2" xfId="22"/>
    <cellStyle name="常规 2 3" xfId="8"/>
    <cellStyle name="常规 2 3 2" xfId="13"/>
    <cellStyle name="常规 2 3 2 2" xfId="25"/>
    <cellStyle name="常规 2 3 3" xfId="12"/>
    <cellStyle name="常规 2 3 3 2" xfId="24"/>
    <cellStyle name="常规 2 4" xfId="14"/>
    <cellStyle name="常规 2 4 2" xfId="26"/>
    <cellStyle name="常规 2 5" xfId="9"/>
    <cellStyle name="常规 2 5 2" xfId="21"/>
    <cellStyle name="常规 3" xfId="3"/>
    <cellStyle name="常规 4" xfId="1"/>
    <cellStyle name="常规 4 2" xfId="16"/>
    <cellStyle name="常规 4 2 2" xfId="28"/>
    <cellStyle name="常规 4 3" xfId="15"/>
    <cellStyle name="常规 4 3 2" xfId="27"/>
    <cellStyle name="常规 5" xfId="4"/>
    <cellStyle name="常规 5 2" xfId="6"/>
    <cellStyle name="常规 5 2 2" xfId="17"/>
    <cellStyle name="常规 6" xfId="5"/>
    <cellStyle name="常规 6 2" xfId="19"/>
    <cellStyle name="常规 6 2 2" xfId="30"/>
    <cellStyle name="常规 6 3" xfId="18"/>
    <cellStyle name="常规 6 3 2" xfId="29"/>
    <cellStyle name="常规 7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700;&#38754;/&#20020;&#32856;&#20154;&#21592;/201808&#25209;&#27425;&#20020;&#32856;&#25307;&#32856;/&#31508;&#35797;/&#20844;&#21578;/&#38468;&#20214;%20&#21335;&#28595;&#21150;&#20107;&#22788;201808&#25209;&#27425;&#20844;&#24320;&#25307;&#32856;&#32534;&#22806;&#20154;&#21592;&#31508;&#35797;&#25104;&#32489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700;&#38754;/&#20020;&#32856;&#20154;&#21592;/201808&#25209;&#27425;&#20020;&#32856;&#25307;&#32856;/&#31508;&#35797;/&#21335;&#28595;&#21150;&#20107;&#22788;201808&#25209;&#27425;&#20844;&#24320;&#25307;&#32856;&#32534;&#22806;&#20154;&#21592;&#25104;&#32489;&#32479;&#35745;&#34920;08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F3" t="str">
            <v>刘哲亨</v>
          </cell>
          <cell r="G3" t="str">
            <v>445221********7276</v>
          </cell>
          <cell r="H3">
            <v>90</v>
          </cell>
        </row>
        <row r="4">
          <cell r="F4" t="str">
            <v>莫新林</v>
          </cell>
          <cell r="G4" t="str">
            <v>450481********2719</v>
          </cell>
          <cell r="H4">
            <v>87.5</v>
          </cell>
        </row>
        <row r="5">
          <cell r="F5" t="str">
            <v>陈月兴</v>
          </cell>
          <cell r="G5" t="str">
            <v>441701********0047</v>
          </cell>
          <cell r="H5">
            <v>87</v>
          </cell>
        </row>
        <row r="6">
          <cell r="F6" t="str">
            <v>郝敬楠</v>
          </cell>
          <cell r="G6" t="str">
            <v>320322********8975</v>
          </cell>
          <cell r="H6">
            <v>85</v>
          </cell>
        </row>
        <row r="7">
          <cell r="F7" t="str">
            <v>陈木桂</v>
          </cell>
          <cell r="G7" t="str">
            <v>441522********7979</v>
          </cell>
          <cell r="H7">
            <v>85</v>
          </cell>
        </row>
        <row r="8">
          <cell r="F8" t="str">
            <v>艾志恒</v>
          </cell>
          <cell r="G8" t="str">
            <v>362502********0630</v>
          </cell>
          <cell r="H8">
            <v>82</v>
          </cell>
        </row>
        <row r="9">
          <cell r="F9" t="str">
            <v>毕裴裴</v>
          </cell>
          <cell r="G9" t="str">
            <v>142427********0324</v>
          </cell>
          <cell r="H9">
            <v>81</v>
          </cell>
        </row>
        <row r="10">
          <cell r="F10" t="str">
            <v>张玮萱</v>
          </cell>
          <cell r="G10" t="str">
            <v>622201********2423</v>
          </cell>
          <cell r="H10">
            <v>80.5</v>
          </cell>
        </row>
        <row r="11">
          <cell r="F11" t="str">
            <v>徐惠婷</v>
          </cell>
          <cell r="G11" t="str">
            <v>440304********3526</v>
          </cell>
          <cell r="H11">
            <v>78</v>
          </cell>
        </row>
        <row r="12">
          <cell r="F12" t="str">
            <v>张瑞雪</v>
          </cell>
          <cell r="G12" t="str">
            <v>440301********552X</v>
          </cell>
          <cell r="H12">
            <v>78</v>
          </cell>
        </row>
        <row r="13">
          <cell r="F13" t="str">
            <v>隗婷婷</v>
          </cell>
          <cell r="G13" t="str">
            <v>421087********3246</v>
          </cell>
          <cell r="H13">
            <v>78</v>
          </cell>
        </row>
        <row r="14">
          <cell r="F14" t="str">
            <v>王俊敏</v>
          </cell>
          <cell r="G14" t="str">
            <v>360781********1105</v>
          </cell>
          <cell r="H14">
            <v>77.5</v>
          </cell>
        </row>
        <row r="15">
          <cell r="F15" t="str">
            <v>罗志坚</v>
          </cell>
          <cell r="G15" t="str">
            <v>440983********3514</v>
          </cell>
          <cell r="H15">
            <v>77.5</v>
          </cell>
        </row>
        <row r="16">
          <cell r="F16" t="str">
            <v>谢世雄</v>
          </cell>
          <cell r="G16" t="str">
            <v>360728********0018</v>
          </cell>
          <cell r="H16">
            <v>77</v>
          </cell>
        </row>
        <row r="17">
          <cell r="F17" t="str">
            <v>邱文杰</v>
          </cell>
          <cell r="G17" t="str">
            <v>440183********3114</v>
          </cell>
          <cell r="H17">
            <v>75</v>
          </cell>
        </row>
        <row r="18">
          <cell r="F18" t="str">
            <v>孙建科</v>
          </cell>
          <cell r="G18" t="str">
            <v>440307********3836</v>
          </cell>
          <cell r="H18">
            <v>74</v>
          </cell>
        </row>
        <row r="19">
          <cell r="F19" t="str">
            <v>宋慧杰</v>
          </cell>
          <cell r="G19" t="str">
            <v>410811********0126</v>
          </cell>
          <cell r="H19">
            <v>73.5</v>
          </cell>
        </row>
        <row r="20">
          <cell r="F20" t="str">
            <v>陈小蝶</v>
          </cell>
          <cell r="G20" t="str">
            <v>450521********8368</v>
          </cell>
          <cell r="H20">
            <v>72.5</v>
          </cell>
        </row>
        <row r="21">
          <cell r="F21" t="str">
            <v>刘晓丽</v>
          </cell>
          <cell r="G21" t="str">
            <v>441481********020X</v>
          </cell>
          <cell r="H21">
            <v>71.5</v>
          </cell>
        </row>
        <row r="22">
          <cell r="F22" t="str">
            <v>邹泽琼</v>
          </cell>
          <cell r="G22" t="str">
            <v>362427********0027</v>
          </cell>
          <cell r="H22">
            <v>69.5</v>
          </cell>
        </row>
        <row r="23">
          <cell r="F23" t="str">
            <v>洪双</v>
          </cell>
          <cell r="G23" t="str">
            <v>230903********142X</v>
          </cell>
          <cell r="H23">
            <v>69</v>
          </cell>
        </row>
        <row r="24">
          <cell r="F24" t="str">
            <v>郑余虹</v>
          </cell>
          <cell r="G24" t="str">
            <v>511621********2086</v>
          </cell>
          <cell r="H24" t="str">
            <v>缺考</v>
          </cell>
        </row>
        <row r="25">
          <cell r="F25" t="str">
            <v>曾维</v>
          </cell>
          <cell r="G25" t="str">
            <v>445222********2415</v>
          </cell>
          <cell r="H25" t="str">
            <v>缺考</v>
          </cell>
        </row>
        <row r="26">
          <cell r="F26" t="str">
            <v>贺亮</v>
          </cell>
          <cell r="G26" t="str">
            <v>340826********5237</v>
          </cell>
          <cell r="H26" t="str">
            <v>缺考</v>
          </cell>
        </row>
        <row r="27">
          <cell r="F27" t="str">
            <v>肖凤嫦</v>
          </cell>
          <cell r="G27" t="str">
            <v>442000********1602</v>
          </cell>
          <cell r="H27" t="str">
            <v>缺考</v>
          </cell>
        </row>
        <row r="28">
          <cell r="F28" t="str">
            <v>王璐</v>
          </cell>
          <cell r="G28" t="str">
            <v>142601********972X</v>
          </cell>
          <cell r="H28" t="str">
            <v>缺考</v>
          </cell>
        </row>
        <row r="29">
          <cell r="F29" t="str">
            <v>陈媛媛</v>
          </cell>
          <cell r="G29" t="str">
            <v>441481********0389</v>
          </cell>
          <cell r="H29" t="str">
            <v>缺考</v>
          </cell>
        </row>
        <row r="30">
          <cell r="F30" t="str">
            <v>吴丽宁</v>
          </cell>
          <cell r="G30" t="str">
            <v>330724********7621</v>
          </cell>
          <cell r="H30" t="str">
            <v>缺考</v>
          </cell>
        </row>
        <row r="31">
          <cell r="F31" t="str">
            <v>许润斌</v>
          </cell>
          <cell r="G31" t="str">
            <v>445202********0318</v>
          </cell>
          <cell r="H31" t="str">
            <v>缺考</v>
          </cell>
        </row>
        <row r="32">
          <cell r="F32" t="str">
            <v>张苏媚</v>
          </cell>
          <cell r="G32" t="str">
            <v>441625********5727</v>
          </cell>
          <cell r="H32" t="str">
            <v>缺考</v>
          </cell>
        </row>
        <row r="33">
          <cell r="F33" t="str">
            <v>黄艳颖</v>
          </cell>
          <cell r="G33" t="str">
            <v>440882********1167</v>
          </cell>
          <cell r="H33" t="str">
            <v>缺考</v>
          </cell>
        </row>
        <row r="34">
          <cell r="F34" t="str">
            <v>杨紫旗</v>
          </cell>
          <cell r="G34" t="str">
            <v>440229********392X</v>
          </cell>
          <cell r="H34" t="str">
            <v>缺考</v>
          </cell>
        </row>
        <row r="35">
          <cell r="F35" t="str">
            <v>候晋</v>
          </cell>
          <cell r="G35" t="str">
            <v>210902********2048</v>
          </cell>
          <cell r="H35" t="str">
            <v>缺考</v>
          </cell>
        </row>
        <row r="36">
          <cell r="F36" t="str">
            <v>罗荣泰</v>
          </cell>
          <cell r="G36" t="str">
            <v>441502********2618</v>
          </cell>
          <cell r="H36" t="str">
            <v>缺考</v>
          </cell>
        </row>
        <row r="37">
          <cell r="F37" t="str">
            <v>黄婧</v>
          </cell>
          <cell r="G37" t="str">
            <v>622822********2144</v>
          </cell>
          <cell r="H37" t="str">
            <v>缺考</v>
          </cell>
        </row>
        <row r="38">
          <cell r="F38" t="str">
            <v>刘瑞萍</v>
          </cell>
          <cell r="G38" t="str">
            <v>441621********1022</v>
          </cell>
          <cell r="H38" t="str">
            <v>缺考</v>
          </cell>
        </row>
        <row r="39">
          <cell r="F39" t="str">
            <v>纪晓双</v>
          </cell>
          <cell r="G39" t="str">
            <v>441522********0049</v>
          </cell>
          <cell r="H39" t="str">
            <v>缺考</v>
          </cell>
        </row>
        <row r="40">
          <cell r="F40" t="str">
            <v>邓彩梅</v>
          </cell>
          <cell r="G40" t="str">
            <v>441223********3528</v>
          </cell>
          <cell r="H40" t="str">
            <v>缺考</v>
          </cell>
        </row>
        <row r="41">
          <cell r="F41" t="str">
            <v>庞佳祺</v>
          </cell>
          <cell r="G41" t="str">
            <v>622725********0334</v>
          </cell>
          <cell r="H41">
            <v>89</v>
          </cell>
        </row>
        <row r="42">
          <cell r="F42" t="str">
            <v>彭佳惠</v>
          </cell>
          <cell r="G42" t="str">
            <v>440921********9223</v>
          </cell>
          <cell r="H42">
            <v>87.5</v>
          </cell>
        </row>
        <row r="43">
          <cell r="F43" t="str">
            <v>刁慧慧</v>
          </cell>
          <cell r="G43" t="str">
            <v>142601********6545</v>
          </cell>
          <cell r="H43">
            <v>86.5</v>
          </cell>
        </row>
        <row r="44">
          <cell r="F44" t="str">
            <v>李佳妍</v>
          </cell>
          <cell r="G44" t="str">
            <v>220204********0022</v>
          </cell>
          <cell r="H44">
            <v>85.5</v>
          </cell>
        </row>
        <row r="45">
          <cell r="F45" t="str">
            <v>殷晓晴</v>
          </cell>
          <cell r="G45" t="str">
            <v>440307********3825</v>
          </cell>
          <cell r="H45">
            <v>85</v>
          </cell>
        </row>
        <row r="46">
          <cell r="F46" t="str">
            <v>柳洋</v>
          </cell>
          <cell r="G46" t="str">
            <v>430424********007X</v>
          </cell>
          <cell r="H46">
            <v>84.5</v>
          </cell>
        </row>
        <row r="47">
          <cell r="F47" t="str">
            <v>钟鼎祚</v>
          </cell>
          <cell r="G47" t="str">
            <v>440306********3513</v>
          </cell>
          <cell r="H47">
            <v>84</v>
          </cell>
        </row>
        <row r="48">
          <cell r="F48" t="str">
            <v>刘丽梅</v>
          </cell>
          <cell r="G48" t="str">
            <v>445222********1025</v>
          </cell>
          <cell r="H48">
            <v>84</v>
          </cell>
        </row>
        <row r="49">
          <cell r="F49" t="str">
            <v>刘玉玲</v>
          </cell>
          <cell r="G49" t="str">
            <v>452402********2148</v>
          </cell>
          <cell r="H49">
            <v>84</v>
          </cell>
        </row>
        <row r="50">
          <cell r="F50" t="str">
            <v>何建齐</v>
          </cell>
          <cell r="G50" t="str">
            <v>411526********5412</v>
          </cell>
          <cell r="H50">
            <v>83.5</v>
          </cell>
        </row>
        <row r="51">
          <cell r="F51" t="str">
            <v>曾晓冰</v>
          </cell>
          <cell r="G51" t="str">
            <v>441424********3785</v>
          </cell>
          <cell r="H51">
            <v>81.5</v>
          </cell>
        </row>
        <row r="52">
          <cell r="F52" t="str">
            <v>唐子茜</v>
          </cell>
          <cell r="G52" t="str">
            <v>452227********5067</v>
          </cell>
          <cell r="H52">
            <v>77.5</v>
          </cell>
        </row>
        <row r="53">
          <cell r="F53" t="str">
            <v>邱嘉蔚</v>
          </cell>
          <cell r="G53" t="str">
            <v>440307********2628</v>
          </cell>
          <cell r="H53">
            <v>77</v>
          </cell>
        </row>
        <row r="54">
          <cell r="F54" t="str">
            <v>郑婉琪</v>
          </cell>
          <cell r="G54" t="str">
            <v>441323********4044</v>
          </cell>
          <cell r="H54">
            <v>77</v>
          </cell>
        </row>
        <row r="55">
          <cell r="F55" t="str">
            <v>陈姗姗</v>
          </cell>
          <cell r="G55" t="str">
            <v>440301********3622</v>
          </cell>
          <cell r="H55">
            <v>74</v>
          </cell>
        </row>
        <row r="56">
          <cell r="F56" t="str">
            <v>卢蔓</v>
          </cell>
          <cell r="G56" t="str">
            <v>420626********0065</v>
          </cell>
          <cell r="H56" t="str">
            <v>缺考</v>
          </cell>
        </row>
        <row r="57">
          <cell r="F57" t="str">
            <v>温思婷</v>
          </cell>
          <cell r="G57" t="str">
            <v>440301********3462</v>
          </cell>
          <cell r="H57" t="str">
            <v>缺考</v>
          </cell>
        </row>
        <row r="58">
          <cell r="F58" t="str">
            <v>冀冠男</v>
          </cell>
          <cell r="G58" t="str">
            <v>140702********7064</v>
          </cell>
          <cell r="H58" t="str">
            <v>缺考</v>
          </cell>
        </row>
        <row r="59">
          <cell r="F59" t="str">
            <v>熊宓</v>
          </cell>
          <cell r="G59" t="str">
            <v>360424********2347</v>
          </cell>
          <cell r="H59" t="str">
            <v>缺考</v>
          </cell>
        </row>
        <row r="60">
          <cell r="F60" t="str">
            <v>刁蔼</v>
          </cell>
          <cell r="G60" t="str">
            <v>441481********4865</v>
          </cell>
          <cell r="H60" t="str">
            <v>缺考</v>
          </cell>
        </row>
        <row r="61">
          <cell r="F61" t="str">
            <v>胡颖燕</v>
          </cell>
          <cell r="G61" t="str">
            <v>440784********5128</v>
          </cell>
          <cell r="H61" t="str">
            <v>缺考</v>
          </cell>
        </row>
        <row r="62">
          <cell r="F62" t="str">
            <v>林倚妃</v>
          </cell>
          <cell r="G62" t="str">
            <v>440509********4024</v>
          </cell>
          <cell r="H62" t="str">
            <v>缺考</v>
          </cell>
        </row>
        <row r="63">
          <cell r="F63" t="str">
            <v>叶美霞</v>
          </cell>
          <cell r="G63" t="str">
            <v>441523********7023</v>
          </cell>
          <cell r="H63" t="str">
            <v>缺考</v>
          </cell>
        </row>
        <row r="64">
          <cell r="F64" t="str">
            <v>谢桂兰</v>
          </cell>
          <cell r="G64" t="str">
            <v>450122********6021</v>
          </cell>
          <cell r="H64" t="str">
            <v>缺考</v>
          </cell>
        </row>
        <row r="65">
          <cell r="F65" t="str">
            <v>陈心仪</v>
          </cell>
          <cell r="G65" t="str">
            <v>445224********1865</v>
          </cell>
          <cell r="H65" t="str">
            <v>缺考</v>
          </cell>
        </row>
        <row r="66">
          <cell r="F66" t="str">
            <v>肖亚倩</v>
          </cell>
          <cell r="G66" t="str">
            <v>430421********4581</v>
          </cell>
          <cell r="H66" t="str">
            <v>缺考</v>
          </cell>
        </row>
        <row r="67">
          <cell r="F67" t="str">
            <v>袁伊</v>
          </cell>
          <cell r="G67" t="str">
            <v>340826********0027</v>
          </cell>
          <cell r="H67" t="str">
            <v>缺考</v>
          </cell>
        </row>
        <row r="68">
          <cell r="F68" t="str">
            <v>吴佩芬</v>
          </cell>
          <cell r="G68" t="str">
            <v>441502********2663</v>
          </cell>
          <cell r="H68" t="str">
            <v>缺考</v>
          </cell>
        </row>
        <row r="69">
          <cell r="F69" t="str">
            <v>温贵辉</v>
          </cell>
          <cell r="G69" t="str">
            <v>441424********6771</v>
          </cell>
          <cell r="H69" t="str">
            <v>缺考</v>
          </cell>
        </row>
        <row r="70">
          <cell r="F70" t="str">
            <v>李明深</v>
          </cell>
          <cell r="G70" t="str">
            <v>142625********541X</v>
          </cell>
          <cell r="H70" t="str">
            <v>缺考</v>
          </cell>
        </row>
        <row r="71">
          <cell r="F71" t="str">
            <v>李剑英</v>
          </cell>
          <cell r="G71" t="str">
            <v>440982********1646</v>
          </cell>
          <cell r="H71" t="str">
            <v>缺考</v>
          </cell>
        </row>
        <row r="72">
          <cell r="F72" t="str">
            <v>张天白</v>
          </cell>
          <cell r="G72" t="str">
            <v>410711********0017</v>
          </cell>
          <cell r="H72" t="str">
            <v>缺考</v>
          </cell>
        </row>
        <row r="73">
          <cell r="F73" t="str">
            <v>李翔蔚</v>
          </cell>
          <cell r="G73" t="str">
            <v>431023********0024</v>
          </cell>
          <cell r="H73" t="str">
            <v>缺考</v>
          </cell>
        </row>
        <row r="74">
          <cell r="F74" t="str">
            <v>卓焕云</v>
          </cell>
          <cell r="G74" t="str">
            <v>445122********5703</v>
          </cell>
          <cell r="H74" t="str">
            <v>缺考</v>
          </cell>
        </row>
        <row r="75">
          <cell r="F75" t="str">
            <v>林栢鹏</v>
          </cell>
          <cell r="G75" t="str">
            <v>440510********0814</v>
          </cell>
          <cell r="H75">
            <v>88</v>
          </cell>
        </row>
        <row r="76">
          <cell r="F76" t="str">
            <v>梁艳图</v>
          </cell>
          <cell r="G76" t="str">
            <v>452226********922X</v>
          </cell>
          <cell r="H76">
            <v>87</v>
          </cell>
        </row>
        <row r="77">
          <cell r="F77" t="str">
            <v>戴丽菲</v>
          </cell>
          <cell r="G77" t="str">
            <v>440307********3125</v>
          </cell>
          <cell r="H77">
            <v>85.5</v>
          </cell>
        </row>
        <row r="78">
          <cell r="F78" t="str">
            <v>张育溶</v>
          </cell>
          <cell r="G78" t="str">
            <v>440307********383X</v>
          </cell>
          <cell r="H78">
            <v>85.5</v>
          </cell>
        </row>
        <row r="79">
          <cell r="F79" t="str">
            <v>陈丽婷</v>
          </cell>
          <cell r="G79" t="str">
            <v>440307********3821</v>
          </cell>
          <cell r="H79">
            <v>84</v>
          </cell>
        </row>
        <row r="80">
          <cell r="F80" t="str">
            <v>黄思铭</v>
          </cell>
          <cell r="G80" t="str">
            <v>452231********4029</v>
          </cell>
          <cell r="H80">
            <v>83.5</v>
          </cell>
        </row>
        <row r="81">
          <cell r="F81" t="str">
            <v>刘雨盈</v>
          </cell>
          <cell r="G81" t="str">
            <v>440307********3827</v>
          </cell>
          <cell r="H81">
            <v>82.5</v>
          </cell>
        </row>
        <row r="82">
          <cell r="F82" t="str">
            <v>王媛</v>
          </cell>
          <cell r="G82" t="str">
            <v>411422********3641</v>
          </cell>
          <cell r="H82">
            <v>81.5</v>
          </cell>
        </row>
        <row r="83">
          <cell r="F83" t="str">
            <v>廖艳玲</v>
          </cell>
          <cell r="G83" t="str">
            <v>612321********1120</v>
          </cell>
          <cell r="H83">
            <v>81.5</v>
          </cell>
        </row>
        <row r="84">
          <cell r="F84" t="str">
            <v>陈廷江</v>
          </cell>
          <cell r="G84" t="str">
            <v>513023********5317</v>
          </cell>
          <cell r="H84">
            <v>79.5</v>
          </cell>
        </row>
        <row r="85">
          <cell r="F85" t="str">
            <v>吴宇静</v>
          </cell>
          <cell r="G85" t="str">
            <v>441323********5027</v>
          </cell>
          <cell r="H85">
            <v>79</v>
          </cell>
        </row>
        <row r="86">
          <cell r="F86" t="str">
            <v>张韶辉</v>
          </cell>
          <cell r="G86" t="str">
            <v>410481********8514</v>
          </cell>
          <cell r="H86">
            <v>77.5</v>
          </cell>
        </row>
        <row r="87">
          <cell r="F87" t="str">
            <v>王雪仪</v>
          </cell>
          <cell r="G87" t="str">
            <v>440307********3822</v>
          </cell>
          <cell r="H87">
            <v>77</v>
          </cell>
        </row>
        <row r="88">
          <cell r="F88" t="str">
            <v>文家裕</v>
          </cell>
          <cell r="G88" t="str">
            <v>440307********3829</v>
          </cell>
          <cell r="H88">
            <v>77</v>
          </cell>
        </row>
        <row r="89">
          <cell r="F89" t="str">
            <v>章琦</v>
          </cell>
          <cell r="G89" t="str">
            <v>362525********0022</v>
          </cell>
          <cell r="H89">
            <v>77</v>
          </cell>
        </row>
        <row r="90">
          <cell r="F90" t="str">
            <v>罗艳姣</v>
          </cell>
          <cell r="G90" t="str">
            <v>430524********6726</v>
          </cell>
          <cell r="H90">
            <v>75.5</v>
          </cell>
        </row>
        <row r="91">
          <cell r="F91" t="str">
            <v>唐治</v>
          </cell>
          <cell r="G91" t="str">
            <v>430581********5514</v>
          </cell>
          <cell r="H91">
            <v>74.5</v>
          </cell>
        </row>
        <row r="92">
          <cell r="F92" t="str">
            <v>黄文锐</v>
          </cell>
          <cell r="G92" t="str">
            <v>440307********1914</v>
          </cell>
          <cell r="H92">
            <v>73.5</v>
          </cell>
        </row>
        <row r="93">
          <cell r="F93" t="str">
            <v>刘秀兰</v>
          </cell>
          <cell r="G93" t="str">
            <v>445221********1943</v>
          </cell>
          <cell r="H93">
            <v>72.5</v>
          </cell>
        </row>
        <row r="94">
          <cell r="F94" t="str">
            <v>余秉桓</v>
          </cell>
          <cell r="G94" t="str">
            <v>441521********4431</v>
          </cell>
          <cell r="H94">
            <v>72.5</v>
          </cell>
        </row>
        <row r="95">
          <cell r="F95" t="str">
            <v>廖思文</v>
          </cell>
          <cell r="G95" t="str">
            <v>440981********3948</v>
          </cell>
          <cell r="H95">
            <v>64</v>
          </cell>
        </row>
        <row r="96">
          <cell r="F96" t="str">
            <v>刘赫</v>
          </cell>
          <cell r="G96" t="str">
            <v>432502********0018</v>
          </cell>
          <cell r="H96">
            <v>62.5</v>
          </cell>
        </row>
        <row r="97">
          <cell r="F97" t="str">
            <v>谢艳丽</v>
          </cell>
          <cell r="G97" t="str">
            <v>441481********0221</v>
          </cell>
          <cell r="H97" t="str">
            <v>缺考</v>
          </cell>
        </row>
        <row r="98">
          <cell r="F98" t="str">
            <v>李鸿逸</v>
          </cell>
          <cell r="G98" t="str">
            <v>430103********003X</v>
          </cell>
          <cell r="H98" t="str">
            <v>缺考</v>
          </cell>
        </row>
        <row r="99">
          <cell r="F99" t="str">
            <v>张明真</v>
          </cell>
          <cell r="G99" t="str">
            <v>440582********0044</v>
          </cell>
          <cell r="H99" t="str">
            <v>缺考</v>
          </cell>
        </row>
        <row r="100">
          <cell r="F100" t="str">
            <v>钟嘉宝</v>
          </cell>
          <cell r="G100" t="str">
            <v>441621********1000</v>
          </cell>
          <cell r="H100" t="str">
            <v>缺考</v>
          </cell>
        </row>
        <row r="101">
          <cell r="F101" t="str">
            <v>黄婷婷</v>
          </cell>
          <cell r="G101" t="str">
            <v>360721********5244</v>
          </cell>
          <cell r="H101" t="str">
            <v>缺考</v>
          </cell>
        </row>
        <row r="102">
          <cell r="F102" t="str">
            <v>蔡卓燕</v>
          </cell>
          <cell r="G102" t="str">
            <v>440882********1529</v>
          </cell>
          <cell r="H102" t="str">
            <v>缺考</v>
          </cell>
        </row>
        <row r="103">
          <cell r="F103" t="str">
            <v>顾婧文</v>
          </cell>
          <cell r="G103" t="str">
            <v>320705********1028</v>
          </cell>
          <cell r="H103" t="str">
            <v>缺考</v>
          </cell>
        </row>
        <row r="104">
          <cell r="F104" t="str">
            <v>杨帆</v>
          </cell>
          <cell r="G104" t="str">
            <v>445122********2426</v>
          </cell>
          <cell r="H104" t="str">
            <v>缺考</v>
          </cell>
        </row>
        <row r="105">
          <cell r="F105" t="str">
            <v>李美年</v>
          </cell>
          <cell r="G105" t="str">
            <v>440307********3122</v>
          </cell>
          <cell r="H105" t="str">
            <v>缺考</v>
          </cell>
        </row>
        <row r="106">
          <cell r="F106" t="str">
            <v>何敏</v>
          </cell>
          <cell r="G106" t="str">
            <v>441481********2246</v>
          </cell>
          <cell r="H106" t="str">
            <v>缺考</v>
          </cell>
        </row>
        <row r="107">
          <cell r="F107" t="str">
            <v>周蓉蓉</v>
          </cell>
          <cell r="G107" t="str">
            <v>362425********1428</v>
          </cell>
          <cell r="H107">
            <v>87.5</v>
          </cell>
        </row>
        <row r="108">
          <cell r="F108" t="str">
            <v>王力慧</v>
          </cell>
          <cell r="G108" t="str">
            <v>360722********4522</v>
          </cell>
          <cell r="H108">
            <v>82</v>
          </cell>
        </row>
        <row r="109">
          <cell r="F109" t="str">
            <v>梁君婷</v>
          </cell>
          <cell r="G109" t="str">
            <v>440882********372X</v>
          </cell>
          <cell r="H109">
            <v>82</v>
          </cell>
        </row>
        <row r="110">
          <cell r="F110" t="str">
            <v>韩佩庭</v>
          </cell>
          <cell r="G110" t="str">
            <v>220182********0228</v>
          </cell>
          <cell r="H110">
            <v>82</v>
          </cell>
        </row>
        <row r="111">
          <cell r="F111" t="str">
            <v>林健怡</v>
          </cell>
          <cell r="G111" t="str">
            <v>440307********2629</v>
          </cell>
          <cell r="H111">
            <v>81.5</v>
          </cell>
        </row>
        <row r="112">
          <cell r="F112" t="str">
            <v>赖闻雨</v>
          </cell>
          <cell r="G112" t="str">
            <v>440803********0747</v>
          </cell>
          <cell r="H112">
            <v>81.5</v>
          </cell>
        </row>
        <row r="113">
          <cell r="F113" t="str">
            <v>李冠男</v>
          </cell>
          <cell r="G113" t="str">
            <v>420982********003X</v>
          </cell>
          <cell r="H113">
            <v>80.5</v>
          </cell>
        </row>
        <row r="114">
          <cell r="F114" t="str">
            <v>谢琦</v>
          </cell>
          <cell r="G114" t="str">
            <v>440307********3826</v>
          </cell>
          <cell r="H114">
            <v>77</v>
          </cell>
        </row>
        <row r="115">
          <cell r="F115" t="str">
            <v>胡文娟</v>
          </cell>
          <cell r="G115" t="str">
            <v>350821********2163</v>
          </cell>
          <cell r="H115">
            <v>77</v>
          </cell>
        </row>
        <row r="116">
          <cell r="F116" t="str">
            <v>周小春</v>
          </cell>
          <cell r="G116" t="str">
            <v>441424********0046</v>
          </cell>
          <cell r="H116">
            <v>77</v>
          </cell>
        </row>
        <row r="117">
          <cell r="F117" t="str">
            <v>郭苑盈</v>
          </cell>
          <cell r="G117" t="str">
            <v>440307********384X</v>
          </cell>
          <cell r="H117">
            <v>76.5</v>
          </cell>
        </row>
        <row r="118">
          <cell r="F118" t="str">
            <v>姚忠坤</v>
          </cell>
          <cell r="G118" t="str">
            <v>220183********4624</v>
          </cell>
          <cell r="H118">
            <v>71</v>
          </cell>
        </row>
        <row r="119">
          <cell r="F119" t="str">
            <v>苏爽</v>
          </cell>
          <cell r="G119" t="str">
            <v>445121********2640</v>
          </cell>
          <cell r="H119" t="str">
            <v>缺考</v>
          </cell>
        </row>
        <row r="120">
          <cell r="F120" t="str">
            <v>黄能胜</v>
          </cell>
          <cell r="G120" t="str">
            <v>445281********5117</v>
          </cell>
          <cell r="H120" t="str">
            <v>缺考</v>
          </cell>
        </row>
        <row r="121">
          <cell r="F121" t="str">
            <v>张婷</v>
          </cell>
          <cell r="G121" t="str">
            <v>440981********814X</v>
          </cell>
          <cell r="H121" t="str">
            <v>缺考</v>
          </cell>
        </row>
        <row r="122">
          <cell r="F122" t="str">
            <v>卓梓峰</v>
          </cell>
          <cell r="G122" t="str">
            <v>440582********0014</v>
          </cell>
          <cell r="H122" t="str">
            <v>缺考</v>
          </cell>
        </row>
        <row r="123">
          <cell r="F123" t="str">
            <v>汪萌</v>
          </cell>
          <cell r="G123" t="str">
            <v>421221********0052</v>
          </cell>
          <cell r="H123" t="str">
            <v>缺考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3">
          <cell r="E3" t="str">
            <v>刘哲亨</v>
          </cell>
          <cell r="F3">
            <v>90</v>
          </cell>
        </row>
        <row r="4">
          <cell r="E4" t="str">
            <v>莫新林</v>
          </cell>
          <cell r="F4">
            <v>87.5</v>
          </cell>
        </row>
        <row r="5">
          <cell r="E5" t="str">
            <v>陈月兴</v>
          </cell>
          <cell r="F5">
            <v>87</v>
          </cell>
        </row>
        <row r="6">
          <cell r="E6" t="str">
            <v>郝敬楠</v>
          </cell>
          <cell r="F6">
            <v>85</v>
          </cell>
        </row>
        <row r="7">
          <cell r="E7" t="str">
            <v>陈木桂</v>
          </cell>
          <cell r="F7">
            <v>85</v>
          </cell>
        </row>
        <row r="8">
          <cell r="E8" t="str">
            <v>艾志恒</v>
          </cell>
          <cell r="F8">
            <v>82</v>
          </cell>
        </row>
        <row r="9">
          <cell r="E9" t="str">
            <v>毕裴裴</v>
          </cell>
          <cell r="F9">
            <v>81</v>
          </cell>
        </row>
        <row r="10">
          <cell r="E10" t="str">
            <v>张玮萱</v>
          </cell>
          <cell r="F10">
            <v>80.5</v>
          </cell>
        </row>
        <row r="11">
          <cell r="E11" t="str">
            <v>徐惠婷</v>
          </cell>
          <cell r="F11">
            <v>78</v>
          </cell>
        </row>
        <row r="12">
          <cell r="E12" t="str">
            <v>张瑞雪</v>
          </cell>
          <cell r="F12">
            <v>78</v>
          </cell>
        </row>
        <row r="13">
          <cell r="E13" t="str">
            <v>王俊敏</v>
          </cell>
          <cell r="F13">
            <v>77.5</v>
          </cell>
        </row>
        <row r="14">
          <cell r="E14" t="str">
            <v>罗志坚</v>
          </cell>
          <cell r="F14">
            <v>77.5</v>
          </cell>
        </row>
        <row r="15">
          <cell r="E15" t="str">
            <v>谢世雄</v>
          </cell>
          <cell r="F15">
            <v>77</v>
          </cell>
        </row>
        <row r="16">
          <cell r="E16" t="str">
            <v>邱文杰</v>
          </cell>
          <cell r="F16">
            <v>75</v>
          </cell>
        </row>
        <row r="17">
          <cell r="E17" t="str">
            <v>孙建科</v>
          </cell>
          <cell r="F17">
            <v>74</v>
          </cell>
        </row>
        <row r="18">
          <cell r="E18" t="str">
            <v>宋慧杰</v>
          </cell>
          <cell r="F18">
            <v>73.5</v>
          </cell>
        </row>
        <row r="19">
          <cell r="E19" t="str">
            <v>陈小蝶</v>
          </cell>
          <cell r="F19">
            <v>72.5</v>
          </cell>
        </row>
        <row r="20">
          <cell r="E20" t="str">
            <v>刘晓丽</v>
          </cell>
          <cell r="F20">
            <v>71.5</v>
          </cell>
        </row>
        <row r="21">
          <cell r="E21" t="str">
            <v>邹泽琼</v>
          </cell>
          <cell r="F21">
            <v>69.5</v>
          </cell>
        </row>
        <row r="22">
          <cell r="E22" t="str">
            <v>洪双</v>
          </cell>
          <cell r="F22">
            <v>69</v>
          </cell>
        </row>
        <row r="23">
          <cell r="E23" t="str">
            <v>隗婷婷</v>
          </cell>
          <cell r="F23">
            <v>63.5</v>
          </cell>
        </row>
        <row r="24">
          <cell r="E24" t="str">
            <v>曾维</v>
          </cell>
          <cell r="F24" t="str">
            <v>缺考</v>
          </cell>
        </row>
        <row r="25">
          <cell r="E25" t="str">
            <v>贺亮</v>
          </cell>
          <cell r="F25" t="str">
            <v>缺考</v>
          </cell>
        </row>
        <row r="26">
          <cell r="E26" t="str">
            <v>肖凤嫦</v>
          </cell>
          <cell r="F26" t="str">
            <v>缺考</v>
          </cell>
        </row>
        <row r="27">
          <cell r="E27" t="str">
            <v>王璐</v>
          </cell>
          <cell r="F27" t="str">
            <v>缺考</v>
          </cell>
        </row>
        <row r="28">
          <cell r="E28" t="str">
            <v>陈媛媛</v>
          </cell>
          <cell r="F28" t="str">
            <v>缺考</v>
          </cell>
        </row>
        <row r="29">
          <cell r="E29" t="str">
            <v>吴丽宁</v>
          </cell>
          <cell r="F29" t="str">
            <v>缺考</v>
          </cell>
        </row>
        <row r="30">
          <cell r="E30" t="str">
            <v>许润斌</v>
          </cell>
          <cell r="F30" t="str">
            <v>缺考</v>
          </cell>
        </row>
        <row r="31">
          <cell r="E31" t="str">
            <v>张苏媚</v>
          </cell>
          <cell r="F31" t="str">
            <v>缺考</v>
          </cell>
        </row>
        <row r="32">
          <cell r="E32" t="str">
            <v>黄艳颖</v>
          </cell>
          <cell r="F32" t="str">
            <v>缺考</v>
          </cell>
        </row>
        <row r="33">
          <cell r="E33" t="str">
            <v>杨紫旗</v>
          </cell>
          <cell r="F33" t="str">
            <v>缺考</v>
          </cell>
        </row>
        <row r="34">
          <cell r="E34" t="str">
            <v>候晋</v>
          </cell>
          <cell r="F34" t="str">
            <v>缺考</v>
          </cell>
        </row>
        <row r="35">
          <cell r="E35" t="str">
            <v>罗荣泰</v>
          </cell>
          <cell r="F35" t="str">
            <v>缺考</v>
          </cell>
        </row>
        <row r="36">
          <cell r="E36" t="str">
            <v>黄婧</v>
          </cell>
          <cell r="F36" t="str">
            <v>缺考</v>
          </cell>
        </row>
        <row r="37">
          <cell r="E37" t="str">
            <v>刘瑞萍</v>
          </cell>
          <cell r="F37" t="str">
            <v>缺考</v>
          </cell>
        </row>
        <row r="38">
          <cell r="E38" t="str">
            <v>纪晓双</v>
          </cell>
          <cell r="F38" t="str">
            <v>缺考</v>
          </cell>
        </row>
        <row r="39">
          <cell r="E39" t="str">
            <v>邓彩梅</v>
          </cell>
          <cell r="F39" t="str">
            <v>缺考</v>
          </cell>
        </row>
        <row r="40">
          <cell r="E40" t="str">
            <v>庞佳祺</v>
          </cell>
          <cell r="F40">
            <v>89</v>
          </cell>
        </row>
        <row r="41">
          <cell r="E41" t="str">
            <v>彭佳惠</v>
          </cell>
          <cell r="F41">
            <v>87.5</v>
          </cell>
        </row>
        <row r="42">
          <cell r="E42" t="str">
            <v>刁慧慧</v>
          </cell>
          <cell r="F42">
            <v>86.5</v>
          </cell>
        </row>
        <row r="43">
          <cell r="E43" t="str">
            <v>李佳妍</v>
          </cell>
          <cell r="F43">
            <v>85.5</v>
          </cell>
        </row>
        <row r="44">
          <cell r="E44" t="str">
            <v>殷晓晴</v>
          </cell>
          <cell r="F44">
            <v>85</v>
          </cell>
        </row>
        <row r="45">
          <cell r="E45" t="str">
            <v>柳洋</v>
          </cell>
          <cell r="F45">
            <v>84.5</v>
          </cell>
        </row>
        <row r="46">
          <cell r="E46" t="str">
            <v>钟鼎祚</v>
          </cell>
          <cell r="F46">
            <v>84</v>
          </cell>
        </row>
        <row r="47">
          <cell r="E47" t="str">
            <v>刘丽梅</v>
          </cell>
          <cell r="F47">
            <v>84</v>
          </cell>
        </row>
        <row r="48">
          <cell r="E48" t="str">
            <v>刘玉玲</v>
          </cell>
          <cell r="F48">
            <v>84</v>
          </cell>
        </row>
        <row r="49">
          <cell r="E49" t="str">
            <v>何建齐</v>
          </cell>
          <cell r="F49">
            <v>83.5</v>
          </cell>
        </row>
        <row r="50">
          <cell r="E50" t="str">
            <v>曾晓冰</v>
          </cell>
          <cell r="F50">
            <v>81.5</v>
          </cell>
        </row>
        <row r="51">
          <cell r="E51" t="str">
            <v>唐子茜</v>
          </cell>
          <cell r="F51">
            <v>77.5</v>
          </cell>
        </row>
        <row r="52">
          <cell r="E52" t="str">
            <v>邱嘉蔚</v>
          </cell>
          <cell r="F52">
            <v>77</v>
          </cell>
        </row>
        <row r="53">
          <cell r="E53" t="str">
            <v>郑婉琪</v>
          </cell>
          <cell r="F53">
            <v>77</v>
          </cell>
        </row>
        <row r="54">
          <cell r="E54" t="str">
            <v>陈姗姗</v>
          </cell>
          <cell r="F54">
            <v>74</v>
          </cell>
        </row>
        <row r="55">
          <cell r="E55" t="str">
            <v>刁蔼</v>
          </cell>
          <cell r="F55" t="str">
            <v>缺考</v>
          </cell>
        </row>
        <row r="56">
          <cell r="E56" t="str">
            <v>胡颖燕</v>
          </cell>
          <cell r="F56" t="str">
            <v>缺考</v>
          </cell>
        </row>
        <row r="57">
          <cell r="E57" t="str">
            <v>林倚妃</v>
          </cell>
          <cell r="F57" t="str">
            <v>缺考</v>
          </cell>
        </row>
        <row r="58">
          <cell r="E58" t="str">
            <v>叶美霞</v>
          </cell>
          <cell r="F58" t="str">
            <v>缺考</v>
          </cell>
        </row>
        <row r="59">
          <cell r="E59" t="str">
            <v>谢桂兰</v>
          </cell>
          <cell r="F59" t="str">
            <v>缺考</v>
          </cell>
        </row>
        <row r="60">
          <cell r="E60" t="str">
            <v>陈心仪</v>
          </cell>
          <cell r="F60" t="str">
            <v>缺考</v>
          </cell>
        </row>
        <row r="61">
          <cell r="E61" t="str">
            <v>肖亚倩</v>
          </cell>
          <cell r="F61" t="str">
            <v>缺考</v>
          </cell>
        </row>
        <row r="62">
          <cell r="E62" t="str">
            <v>袁伊</v>
          </cell>
          <cell r="F62" t="str">
            <v>缺考</v>
          </cell>
        </row>
        <row r="63">
          <cell r="E63" t="str">
            <v>吴佩芬</v>
          </cell>
          <cell r="F63" t="str">
            <v>缺考</v>
          </cell>
        </row>
        <row r="64">
          <cell r="E64" t="str">
            <v>温贵辉</v>
          </cell>
          <cell r="F64" t="str">
            <v>缺考</v>
          </cell>
        </row>
        <row r="65">
          <cell r="E65" t="str">
            <v>李明深</v>
          </cell>
          <cell r="F65" t="str">
            <v>缺考</v>
          </cell>
        </row>
        <row r="66">
          <cell r="E66" t="str">
            <v>李剑英</v>
          </cell>
          <cell r="F66" t="str">
            <v>缺考</v>
          </cell>
        </row>
        <row r="67">
          <cell r="E67" t="str">
            <v>张天白</v>
          </cell>
          <cell r="F67" t="str">
            <v>缺考</v>
          </cell>
        </row>
        <row r="68">
          <cell r="E68" t="str">
            <v>李翔蔚</v>
          </cell>
          <cell r="F68" t="str">
            <v>缺考</v>
          </cell>
        </row>
        <row r="69">
          <cell r="E69" t="str">
            <v>卓焕云</v>
          </cell>
          <cell r="F69" t="str">
            <v>缺考</v>
          </cell>
        </row>
        <row r="70">
          <cell r="E70" t="str">
            <v>熊宓</v>
          </cell>
          <cell r="F70" t="str">
            <v>缺考</v>
          </cell>
        </row>
        <row r="71">
          <cell r="E71" t="str">
            <v>林栢鹏</v>
          </cell>
          <cell r="F71">
            <v>88</v>
          </cell>
        </row>
        <row r="72">
          <cell r="E72" t="str">
            <v>梁艳图</v>
          </cell>
          <cell r="F72">
            <v>87</v>
          </cell>
        </row>
        <row r="73">
          <cell r="E73" t="str">
            <v>戴丽菲</v>
          </cell>
          <cell r="F73">
            <v>85.5</v>
          </cell>
        </row>
        <row r="74">
          <cell r="E74" t="str">
            <v>张育溶</v>
          </cell>
          <cell r="F74">
            <v>85.5</v>
          </cell>
        </row>
        <row r="75">
          <cell r="E75" t="str">
            <v>陈丽婷</v>
          </cell>
          <cell r="F75">
            <v>84</v>
          </cell>
        </row>
        <row r="76">
          <cell r="E76" t="str">
            <v>黄思铭</v>
          </cell>
          <cell r="F76">
            <v>83.5</v>
          </cell>
        </row>
        <row r="77">
          <cell r="E77" t="str">
            <v>刘雨盈</v>
          </cell>
          <cell r="F77">
            <v>82.5</v>
          </cell>
        </row>
        <row r="78">
          <cell r="E78" t="str">
            <v>王媛</v>
          </cell>
          <cell r="F78">
            <v>81.5</v>
          </cell>
        </row>
        <row r="79">
          <cell r="E79" t="str">
            <v>廖艳玲</v>
          </cell>
          <cell r="F79">
            <v>81.5</v>
          </cell>
        </row>
        <row r="80">
          <cell r="E80" t="str">
            <v>陈廷江</v>
          </cell>
          <cell r="F80">
            <v>79.5</v>
          </cell>
        </row>
        <row r="81">
          <cell r="E81" t="str">
            <v>吴宇静</v>
          </cell>
          <cell r="F81">
            <v>79</v>
          </cell>
        </row>
        <row r="82">
          <cell r="E82" t="str">
            <v>张韶辉</v>
          </cell>
          <cell r="F82">
            <v>77.5</v>
          </cell>
        </row>
        <row r="83">
          <cell r="E83" t="str">
            <v>王雪仪</v>
          </cell>
          <cell r="F83">
            <v>77</v>
          </cell>
        </row>
        <row r="84">
          <cell r="E84" t="str">
            <v>文家裕</v>
          </cell>
          <cell r="F84">
            <v>77</v>
          </cell>
        </row>
        <row r="85">
          <cell r="E85" t="str">
            <v>章琦</v>
          </cell>
          <cell r="F85">
            <v>77</v>
          </cell>
        </row>
        <row r="86">
          <cell r="E86" t="str">
            <v>罗艳姣</v>
          </cell>
          <cell r="F86">
            <v>75.5</v>
          </cell>
        </row>
        <row r="87">
          <cell r="E87" t="str">
            <v>唐治</v>
          </cell>
          <cell r="F87">
            <v>74.5</v>
          </cell>
        </row>
        <row r="88">
          <cell r="E88" t="str">
            <v>黄文锐</v>
          </cell>
          <cell r="F88">
            <v>73.5</v>
          </cell>
        </row>
        <row r="89">
          <cell r="E89" t="str">
            <v>刘秀兰</v>
          </cell>
          <cell r="F89">
            <v>72.5</v>
          </cell>
        </row>
        <row r="90">
          <cell r="E90" t="str">
            <v>余秉桓</v>
          </cell>
          <cell r="F90">
            <v>72.5</v>
          </cell>
        </row>
        <row r="91">
          <cell r="E91" t="str">
            <v>廖思文</v>
          </cell>
          <cell r="F91">
            <v>64</v>
          </cell>
        </row>
        <row r="92">
          <cell r="E92" t="str">
            <v>刘赫</v>
          </cell>
          <cell r="F92">
            <v>62.5</v>
          </cell>
        </row>
        <row r="93">
          <cell r="E93" t="str">
            <v>李鸿逸</v>
          </cell>
          <cell r="F93" t="str">
            <v>缺考</v>
          </cell>
        </row>
        <row r="94">
          <cell r="E94" t="str">
            <v>张明真</v>
          </cell>
          <cell r="F94" t="str">
            <v>缺考</v>
          </cell>
        </row>
        <row r="95">
          <cell r="E95" t="str">
            <v>钟嘉宝</v>
          </cell>
          <cell r="F95" t="str">
            <v>缺考</v>
          </cell>
        </row>
        <row r="96">
          <cell r="E96" t="str">
            <v>黄婷婷</v>
          </cell>
          <cell r="F96" t="str">
            <v>缺考</v>
          </cell>
        </row>
        <row r="97">
          <cell r="E97" t="str">
            <v>蔡卓燕</v>
          </cell>
          <cell r="F97" t="str">
            <v>缺考</v>
          </cell>
        </row>
        <row r="98">
          <cell r="E98" t="str">
            <v>顾婧文</v>
          </cell>
          <cell r="F98" t="str">
            <v>缺考</v>
          </cell>
        </row>
        <row r="99">
          <cell r="E99" t="str">
            <v>杨帆</v>
          </cell>
          <cell r="F99" t="str">
            <v>缺考</v>
          </cell>
        </row>
        <row r="100">
          <cell r="E100" t="str">
            <v>李美年</v>
          </cell>
          <cell r="F100" t="str">
            <v>缺考</v>
          </cell>
        </row>
        <row r="101">
          <cell r="E101" t="str">
            <v>何敏</v>
          </cell>
          <cell r="F101" t="str">
            <v>缺考</v>
          </cell>
        </row>
        <row r="102">
          <cell r="E102" t="str">
            <v>周蓉蓉</v>
          </cell>
          <cell r="F102">
            <v>87.5</v>
          </cell>
        </row>
        <row r="103">
          <cell r="E103" t="str">
            <v>王力慧</v>
          </cell>
          <cell r="F103">
            <v>82</v>
          </cell>
        </row>
        <row r="104">
          <cell r="E104" t="str">
            <v>梁君婷</v>
          </cell>
          <cell r="F104">
            <v>82</v>
          </cell>
        </row>
        <row r="105">
          <cell r="E105" t="str">
            <v>韩佩庭</v>
          </cell>
          <cell r="F105">
            <v>82</v>
          </cell>
        </row>
        <row r="106">
          <cell r="E106" t="str">
            <v>林健怡</v>
          </cell>
          <cell r="F106">
            <v>81.5</v>
          </cell>
        </row>
        <row r="107">
          <cell r="E107" t="str">
            <v>赖闻雨</v>
          </cell>
          <cell r="F107">
            <v>81.5</v>
          </cell>
        </row>
        <row r="108">
          <cell r="E108" t="str">
            <v>李冠男</v>
          </cell>
          <cell r="F108">
            <v>80.5</v>
          </cell>
        </row>
        <row r="109">
          <cell r="E109" t="str">
            <v>谢琦</v>
          </cell>
          <cell r="F109">
            <v>77</v>
          </cell>
        </row>
        <row r="110">
          <cell r="E110" t="str">
            <v>胡文娟</v>
          </cell>
          <cell r="F110">
            <v>77</v>
          </cell>
        </row>
        <row r="111">
          <cell r="E111" t="str">
            <v>周小春</v>
          </cell>
          <cell r="F111">
            <v>77</v>
          </cell>
        </row>
        <row r="112">
          <cell r="E112" t="str">
            <v>郭苑盈</v>
          </cell>
          <cell r="F112">
            <v>76.5</v>
          </cell>
        </row>
        <row r="113">
          <cell r="E113" t="str">
            <v>姚忠坤</v>
          </cell>
          <cell r="F113">
            <v>71</v>
          </cell>
        </row>
        <row r="114">
          <cell r="E114" t="str">
            <v>苏爽</v>
          </cell>
          <cell r="F114" t="str">
            <v>缺考</v>
          </cell>
        </row>
        <row r="115">
          <cell r="E115" t="str">
            <v>黄能胜</v>
          </cell>
          <cell r="F115" t="str">
            <v>缺考</v>
          </cell>
        </row>
        <row r="116">
          <cell r="E116" t="str">
            <v>张婷</v>
          </cell>
          <cell r="F116" t="str">
            <v>缺考</v>
          </cell>
        </row>
        <row r="117">
          <cell r="E117" t="str">
            <v>卓梓峰</v>
          </cell>
          <cell r="F117" t="str">
            <v>缺考</v>
          </cell>
        </row>
        <row r="118">
          <cell r="E118" t="str">
            <v>汪萌</v>
          </cell>
          <cell r="F118" t="str">
            <v>缺考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topLeftCell="A7" zoomScaleNormal="100" workbookViewId="0">
      <selection activeCell="P20" sqref="P20"/>
    </sheetView>
  </sheetViews>
  <sheetFormatPr defaultRowHeight="14.25"/>
  <cols>
    <col min="1" max="1" width="3.75" style="4" customWidth="1"/>
    <col min="2" max="3" width="12" style="4" customWidth="1"/>
    <col min="4" max="4" width="9.75" style="4" customWidth="1"/>
    <col min="5" max="5" width="5.625" style="4" customWidth="1"/>
    <col min="6" max="6" width="11" style="4" customWidth="1"/>
    <col min="7" max="7" width="22.375" style="4" customWidth="1"/>
    <col min="8" max="8" width="7.75" style="6" customWidth="1"/>
    <col min="9" max="10" width="7.75" style="7" customWidth="1"/>
    <col min="11" max="11" width="5.875" style="6" customWidth="1"/>
    <col min="12" max="12" width="8" style="6" customWidth="1"/>
    <col min="13" max="13" width="7.625" style="4" customWidth="1"/>
    <col min="14" max="16384" width="9" style="4"/>
  </cols>
  <sheetData>
    <row r="1" spans="1:13" ht="57.75" customHeight="1">
      <c r="A1" s="17" t="s">
        <v>105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42.75" customHeight="1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6</v>
      </c>
      <c r="H2" s="3" t="s">
        <v>104</v>
      </c>
      <c r="I2" s="11" t="s">
        <v>103</v>
      </c>
      <c r="J2" s="11" t="s">
        <v>106</v>
      </c>
      <c r="K2" s="3" t="s">
        <v>22</v>
      </c>
      <c r="L2" s="3" t="s">
        <v>29</v>
      </c>
      <c r="M2" s="3" t="s">
        <v>7</v>
      </c>
    </row>
    <row r="3" spans="1:13" ht="26.25" customHeight="1">
      <c r="A3" s="5">
        <v>1</v>
      </c>
      <c r="B3" s="18" t="s">
        <v>8</v>
      </c>
      <c r="C3" s="18" t="s">
        <v>9</v>
      </c>
      <c r="D3" s="18" t="s">
        <v>10</v>
      </c>
      <c r="E3" s="18">
        <v>3</v>
      </c>
      <c r="F3" s="15" t="s">
        <v>51</v>
      </c>
      <c r="G3" s="16" t="s">
        <v>52</v>
      </c>
      <c r="H3" s="14">
        <f>VLOOKUP(F3,[1]Sheet1!$F$3:$H$123,3,FALSE)</f>
        <v>87</v>
      </c>
      <c r="I3" s="14">
        <v>84.8</v>
      </c>
      <c r="J3" s="14">
        <f t="shared" ref="J3:J9" si="0">H3*0.5+I3*0.5</f>
        <v>85.9</v>
      </c>
      <c r="K3" s="16" t="s">
        <v>46</v>
      </c>
      <c r="L3" s="16" t="s">
        <v>47</v>
      </c>
      <c r="M3" s="15"/>
    </row>
    <row r="4" spans="1:13" s="6" customFormat="1" ht="26.25" customHeight="1">
      <c r="A4" s="5">
        <v>2</v>
      </c>
      <c r="B4" s="19"/>
      <c r="C4" s="19"/>
      <c r="D4" s="19"/>
      <c r="E4" s="19"/>
      <c r="F4" s="15" t="s">
        <v>48</v>
      </c>
      <c r="G4" s="16" t="s">
        <v>49</v>
      </c>
      <c r="H4" s="14">
        <f>VLOOKUP(F4,[1]Sheet1!$F$3:$H$123,3,FALSE)</f>
        <v>85</v>
      </c>
      <c r="I4" s="14">
        <f>VLOOKUP(F4,[2]Sheet2!$E$3:$F$118,2,FALSE)</f>
        <v>85</v>
      </c>
      <c r="J4" s="14">
        <f t="shared" si="0"/>
        <v>85</v>
      </c>
      <c r="K4" s="16" t="s">
        <v>50</v>
      </c>
      <c r="L4" s="16" t="s">
        <v>47</v>
      </c>
      <c r="M4" s="15"/>
    </row>
    <row r="5" spans="1:13" s="6" customFormat="1" ht="26.25" customHeight="1">
      <c r="A5" s="10">
        <v>3</v>
      </c>
      <c r="B5" s="19"/>
      <c r="C5" s="19"/>
      <c r="D5" s="19"/>
      <c r="E5" s="19"/>
      <c r="F5" s="15" t="s">
        <v>45</v>
      </c>
      <c r="G5" s="16" t="s">
        <v>28</v>
      </c>
      <c r="H5" s="14">
        <f>VLOOKUP(F5,[1]Sheet1!$F$3:$H$123,3,FALSE)</f>
        <v>78</v>
      </c>
      <c r="I5" s="14">
        <v>91.2</v>
      </c>
      <c r="J5" s="14">
        <f t="shared" si="0"/>
        <v>84.6</v>
      </c>
      <c r="K5" s="16" t="s">
        <v>23</v>
      </c>
      <c r="L5" s="16" t="s">
        <v>47</v>
      </c>
      <c r="M5" s="15"/>
    </row>
    <row r="6" spans="1:13" s="6" customFormat="1" ht="26.25" customHeight="1">
      <c r="A6" s="10">
        <v>4</v>
      </c>
      <c r="B6" s="19"/>
      <c r="C6" s="19"/>
      <c r="D6" s="19"/>
      <c r="E6" s="19"/>
      <c r="F6" s="15" t="s">
        <v>20</v>
      </c>
      <c r="G6" s="16" t="s">
        <v>53</v>
      </c>
      <c r="H6" s="14">
        <f>VLOOKUP(F6,[1]Sheet1!$F$3:$H$123,3,FALSE)</f>
        <v>85</v>
      </c>
      <c r="I6" s="14">
        <v>75.8</v>
      </c>
      <c r="J6" s="14">
        <f t="shared" si="0"/>
        <v>80.400000000000006</v>
      </c>
      <c r="K6" s="16" t="s">
        <v>24</v>
      </c>
      <c r="L6" s="16" t="s">
        <v>31</v>
      </c>
      <c r="M6" s="15"/>
    </row>
    <row r="7" spans="1:13" s="6" customFormat="1" ht="26.25" customHeight="1">
      <c r="A7" s="10">
        <v>5</v>
      </c>
      <c r="B7" s="19"/>
      <c r="C7" s="19"/>
      <c r="D7" s="19"/>
      <c r="E7" s="19"/>
      <c r="F7" s="15" t="s">
        <v>56</v>
      </c>
      <c r="G7" s="16" t="s">
        <v>57</v>
      </c>
      <c r="H7" s="14">
        <f>VLOOKUP(F7,[1]Sheet1!$F$3:$H$123,3,FALSE)</f>
        <v>80.5</v>
      </c>
      <c r="I7" s="14">
        <v>75</v>
      </c>
      <c r="J7" s="14">
        <f t="shared" si="0"/>
        <v>77.75</v>
      </c>
      <c r="K7" s="16" t="s">
        <v>25</v>
      </c>
      <c r="L7" s="16" t="s">
        <v>31</v>
      </c>
      <c r="M7" s="15"/>
    </row>
    <row r="8" spans="1:13" s="6" customFormat="1" ht="26.25" customHeight="1">
      <c r="A8" s="10">
        <v>6</v>
      </c>
      <c r="B8" s="19"/>
      <c r="C8" s="19"/>
      <c r="D8" s="19"/>
      <c r="E8" s="19"/>
      <c r="F8" s="15" t="s">
        <v>54</v>
      </c>
      <c r="G8" s="16" t="s">
        <v>55</v>
      </c>
      <c r="H8" s="14">
        <f>VLOOKUP(F8,[1]Sheet1!$F$3:$H$123,3,FALSE)</f>
        <v>78</v>
      </c>
      <c r="I8" s="14">
        <v>75.2</v>
      </c>
      <c r="J8" s="14">
        <f t="shared" si="0"/>
        <v>76.599999999999994</v>
      </c>
      <c r="K8" s="16" t="s">
        <v>26</v>
      </c>
      <c r="L8" s="16" t="s">
        <v>31</v>
      </c>
      <c r="M8" s="15"/>
    </row>
    <row r="9" spans="1:13" s="6" customFormat="1" ht="26.25" customHeight="1">
      <c r="A9" s="10">
        <v>7</v>
      </c>
      <c r="B9" s="19"/>
      <c r="C9" s="19"/>
      <c r="D9" s="19"/>
      <c r="E9" s="19"/>
      <c r="F9" s="15" t="s">
        <v>58</v>
      </c>
      <c r="G9" s="16" t="s">
        <v>59</v>
      </c>
      <c r="H9" s="14">
        <f>VLOOKUP(F9,[1]Sheet1!$F$3:$H$123,3,FALSE)</f>
        <v>78</v>
      </c>
      <c r="I9" s="14">
        <v>73.599999999999994</v>
      </c>
      <c r="J9" s="14">
        <f t="shared" si="0"/>
        <v>75.8</v>
      </c>
      <c r="K9" s="16" t="s">
        <v>27</v>
      </c>
      <c r="L9" s="16" t="s">
        <v>31</v>
      </c>
      <c r="M9" s="15"/>
    </row>
    <row r="10" spans="1:13" s="6" customFormat="1" ht="26.25" customHeight="1">
      <c r="A10" s="10">
        <v>8</v>
      </c>
      <c r="B10" s="19"/>
      <c r="C10" s="19"/>
      <c r="D10" s="19"/>
      <c r="E10" s="19"/>
      <c r="F10" s="15" t="s">
        <v>84</v>
      </c>
      <c r="G10" s="16" t="s">
        <v>85</v>
      </c>
      <c r="H10" s="14">
        <f>VLOOKUP(F10,[1]Sheet1!$F$3:$H$123,3,FALSE)</f>
        <v>90</v>
      </c>
      <c r="I10" s="14" t="s">
        <v>30</v>
      </c>
      <c r="J10" s="14">
        <f>H10*0.5</f>
        <v>45</v>
      </c>
      <c r="K10" s="16"/>
      <c r="L10" s="16" t="s">
        <v>31</v>
      </c>
      <c r="M10" s="15"/>
    </row>
    <row r="11" spans="1:13" s="6" customFormat="1" ht="26.25" customHeight="1">
      <c r="A11" s="10">
        <v>9</v>
      </c>
      <c r="B11" s="19"/>
      <c r="C11" s="19"/>
      <c r="D11" s="19"/>
      <c r="E11" s="19"/>
      <c r="F11" s="15" t="s">
        <v>86</v>
      </c>
      <c r="G11" s="16" t="s">
        <v>87</v>
      </c>
      <c r="H11" s="14">
        <f>VLOOKUP(F11,[1]Sheet1!$F$3:$H$123,3,FALSE)</f>
        <v>87.5</v>
      </c>
      <c r="I11" s="14" t="s">
        <v>30</v>
      </c>
      <c r="J11" s="14">
        <f>H11*0.5</f>
        <v>43.75</v>
      </c>
      <c r="K11" s="16"/>
      <c r="L11" s="16" t="s">
        <v>31</v>
      </c>
      <c r="M11" s="15"/>
    </row>
    <row r="12" spans="1:13" s="6" customFormat="1" ht="26.25" customHeight="1">
      <c r="A12" s="10">
        <v>10</v>
      </c>
      <c r="B12" s="19"/>
      <c r="C12" s="19"/>
      <c r="D12" s="19"/>
      <c r="E12" s="19"/>
      <c r="F12" s="15" t="s">
        <v>88</v>
      </c>
      <c r="G12" s="16" t="s">
        <v>89</v>
      </c>
      <c r="H12" s="14">
        <f>VLOOKUP(F12,[1]Sheet1!$F$3:$H$123,3,FALSE)</f>
        <v>82</v>
      </c>
      <c r="I12" s="14" t="s">
        <v>30</v>
      </c>
      <c r="J12" s="14">
        <f>H12*0.5</f>
        <v>41</v>
      </c>
      <c r="K12" s="16"/>
      <c r="L12" s="16" t="s">
        <v>31</v>
      </c>
      <c r="M12" s="15"/>
    </row>
    <row r="13" spans="1:13" s="6" customFormat="1" ht="26.25" customHeight="1">
      <c r="A13" s="10">
        <v>11</v>
      </c>
      <c r="B13" s="19"/>
      <c r="C13" s="19"/>
      <c r="D13" s="19"/>
      <c r="E13" s="19"/>
      <c r="F13" s="8" t="s">
        <v>21</v>
      </c>
      <c r="G13" s="9" t="s">
        <v>60</v>
      </c>
      <c r="H13" s="14">
        <f>VLOOKUP(F13,[1]Sheet1!$F$3:$H$123,3,FALSE)</f>
        <v>81</v>
      </c>
      <c r="I13" s="14" t="s">
        <v>61</v>
      </c>
      <c r="J13" s="14">
        <f>H13*0.5</f>
        <v>40.5</v>
      </c>
      <c r="K13" s="16"/>
      <c r="L13" s="16" t="s">
        <v>62</v>
      </c>
      <c r="M13" s="15"/>
    </row>
    <row r="14" spans="1:13" ht="26.25" customHeight="1">
      <c r="A14" s="10">
        <v>12</v>
      </c>
      <c r="B14" s="18" t="s">
        <v>11</v>
      </c>
      <c r="C14" s="18" t="s">
        <v>12</v>
      </c>
      <c r="D14" s="18" t="s">
        <v>13</v>
      </c>
      <c r="E14" s="18">
        <v>1</v>
      </c>
      <c r="F14" s="15" t="s">
        <v>63</v>
      </c>
      <c r="G14" s="16" t="s">
        <v>64</v>
      </c>
      <c r="H14" s="14">
        <f>VLOOKUP(F14,[1]Sheet1!$F$3:$H$123,3,FALSE)</f>
        <v>87.5</v>
      </c>
      <c r="I14" s="14">
        <v>86</v>
      </c>
      <c r="J14" s="14">
        <f t="shared" ref="J14:J22" si="1">H14*0.5+I14*0.5</f>
        <v>86.75</v>
      </c>
      <c r="K14" s="16" t="s">
        <v>65</v>
      </c>
      <c r="L14" s="16" t="s">
        <v>66</v>
      </c>
      <c r="M14" s="15"/>
    </row>
    <row r="15" spans="1:13" s="6" customFormat="1" ht="26.25" customHeight="1">
      <c r="A15" s="10">
        <v>13</v>
      </c>
      <c r="B15" s="19"/>
      <c r="C15" s="19"/>
      <c r="D15" s="19"/>
      <c r="E15" s="19"/>
      <c r="F15" s="15" t="s">
        <v>67</v>
      </c>
      <c r="G15" s="16" t="s">
        <v>68</v>
      </c>
      <c r="H15" s="14">
        <f>VLOOKUP(F15,[1]Sheet1!$F$3:$H$123,3,FALSE)</f>
        <v>89</v>
      </c>
      <c r="I15" s="14">
        <v>83.8</v>
      </c>
      <c r="J15" s="14">
        <f t="shared" si="1"/>
        <v>86.4</v>
      </c>
      <c r="K15" s="16" t="s">
        <v>69</v>
      </c>
      <c r="L15" s="16" t="s">
        <v>62</v>
      </c>
      <c r="M15" s="15"/>
    </row>
    <row r="16" spans="1:13" s="6" customFormat="1" ht="26.25" customHeight="1">
      <c r="A16" s="10">
        <v>14</v>
      </c>
      <c r="B16" s="19"/>
      <c r="C16" s="19"/>
      <c r="D16" s="19"/>
      <c r="E16" s="19"/>
      <c r="F16" s="15" t="s">
        <v>70</v>
      </c>
      <c r="G16" s="16" t="s">
        <v>71</v>
      </c>
      <c r="H16" s="14">
        <f>VLOOKUP(F16,[1]Sheet1!$F$3:$H$123,3,FALSE)</f>
        <v>86.5</v>
      </c>
      <c r="I16" s="14">
        <v>82.4</v>
      </c>
      <c r="J16" s="14">
        <f t="shared" si="1"/>
        <v>84.45</v>
      </c>
      <c r="K16" s="16" t="s">
        <v>23</v>
      </c>
      <c r="L16" s="16" t="s">
        <v>62</v>
      </c>
      <c r="M16" s="15"/>
    </row>
    <row r="17" spans="1:13" ht="26.25" customHeight="1">
      <c r="A17" s="10">
        <v>15</v>
      </c>
      <c r="B17" s="18" t="s">
        <v>14</v>
      </c>
      <c r="C17" s="18" t="s">
        <v>15</v>
      </c>
      <c r="D17" s="18" t="s">
        <v>16</v>
      </c>
      <c r="E17" s="18">
        <v>1</v>
      </c>
      <c r="F17" s="15" t="s">
        <v>72</v>
      </c>
      <c r="G17" s="16" t="s">
        <v>73</v>
      </c>
      <c r="H17" s="14">
        <f>VLOOKUP(F17,[1]Sheet1!$F$3:$H$123,3,FALSE)</f>
        <v>88</v>
      </c>
      <c r="I17" s="14">
        <v>82.4</v>
      </c>
      <c r="J17" s="14">
        <f t="shared" si="1"/>
        <v>85.2</v>
      </c>
      <c r="K17" s="16" t="s">
        <v>65</v>
      </c>
      <c r="L17" s="16" t="s">
        <v>66</v>
      </c>
      <c r="M17" s="15"/>
    </row>
    <row r="18" spans="1:13" s="6" customFormat="1" ht="26.25" customHeight="1">
      <c r="A18" s="10">
        <v>16</v>
      </c>
      <c r="B18" s="19"/>
      <c r="C18" s="19"/>
      <c r="D18" s="19"/>
      <c r="E18" s="19"/>
      <c r="F18" s="15" t="s">
        <v>74</v>
      </c>
      <c r="G18" s="16" t="s">
        <v>90</v>
      </c>
      <c r="H18" s="14">
        <f>VLOOKUP(F18,[1]Sheet1!$F$3:$H$123,3,FALSE)</f>
        <v>87</v>
      </c>
      <c r="I18" s="14">
        <v>77.599999999999994</v>
      </c>
      <c r="J18" s="14">
        <f t="shared" si="1"/>
        <v>82.3</v>
      </c>
      <c r="K18" s="16" t="s">
        <v>69</v>
      </c>
      <c r="L18" s="16" t="s">
        <v>62</v>
      </c>
      <c r="M18" s="15"/>
    </row>
    <row r="19" spans="1:13" s="6" customFormat="1" ht="26.25" customHeight="1">
      <c r="A19" s="10">
        <v>17</v>
      </c>
      <c r="B19" s="19"/>
      <c r="C19" s="19"/>
      <c r="D19" s="19"/>
      <c r="E19" s="19"/>
      <c r="F19" s="15" t="s">
        <v>91</v>
      </c>
      <c r="G19" s="16" t="s">
        <v>92</v>
      </c>
      <c r="H19" s="14">
        <f>VLOOKUP(F19,[1]Sheet1!$F$3:$H$123,3,FALSE)</f>
        <v>85.5</v>
      </c>
      <c r="I19" s="14">
        <v>77.599999999999994</v>
      </c>
      <c r="J19" s="14">
        <f t="shared" si="1"/>
        <v>81.55</v>
      </c>
      <c r="K19" s="16" t="s">
        <v>23</v>
      </c>
      <c r="L19" s="16" t="s">
        <v>62</v>
      </c>
      <c r="M19" s="15"/>
    </row>
    <row r="20" spans="1:13" s="6" customFormat="1" ht="26.25" customHeight="1">
      <c r="A20" s="10">
        <v>18</v>
      </c>
      <c r="B20" s="19"/>
      <c r="C20" s="19"/>
      <c r="D20" s="19"/>
      <c r="E20" s="19"/>
      <c r="F20" s="15" t="s">
        <v>93</v>
      </c>
      <c r="G20" s="16" t="s">
        <v>94</v>
      </c>
      <c r="H20" s="14">
        <f>VLOOKUP(F20,[1]Sheet1!$F$3:$H$123,3,FALSE)</f>
        <v>85.5</v>
      </c>
      <c r="I20" s="14">
        <v>74.400000000000006</v>
      </c>
      <c r="J20" s="14">
        <f t="shared" si="1"/>
        <v>79.95</v>
      </c>
      <c r="K20" s="16" t="s">
        <v>109</v>
      </c>
      <c r="L20" s="16" t="s">
        <v>62</v>
      </c>
      <c r="M20" s="15"/>
    </row>
    <row r="21" spans="1:13" ht="26.25" customHeight="1">
      <c r="A21" s="10">
        <v>19</v>
      </c>
      <c r="B21" s="21" t="s">
        <v>17</v>
      </c>
      <c r="C21" s="21" t="s">
        <v>18</v>
      </c>
      <c r="D21" s="21" t="s">
        <v>19</v>
      </c>
      <c r="E21" s="21">
        <v>1</v>
      </c>
      <c r="F21" s="15" t="s">
        <v>95</v>
      </c>
      <c r="G21" s="16" t="s">
        <v>96</v>
      </c>
      <c r="H21" s="14">
        <f>VLOOKUP(F21,[1]Sheet1!$F$3:$H$123,3,FALSE)</f>
        <v>82</v>
      </c>
      <c r="I21" s="14">
        <v>82.4</v>
      </c>
      <c r="J21" s="14">
        <f t="shared" si="1"/>
        <v>82.2</v>
      </c>
      <c r="K21" s="16" t="s">
        <v>108</v>
      </c>
      <c r="L21" s="16" t="s">
        <v>66</v>
      </c>
      <c r="M21" s="15"/>
    </row>
    <row r="22" spans="1:13" s="6" customFormat="1" ht="26.25" customHeight="1">
      <c r="A22" s="10">
        <v>20</v>
      </c>
      <c r="B22" s="21"/>
      <c r="C22" s="21"/>
      <c r="D22" s="21"/>
      <c r="E22" s="21"/>
      <c r="F22" s="15" t="s">
        <v>97</v>
      </c>
      <c r="G22" s="16" t="s">
        <v>98</v>
      </c>
      <c r="H22" s="14">
        <f>VLOOKUP(F22,[1]Sheet1!$F$3:$H$123,3,FALSE)</f>
        <v>82</v>
      </c>
      <c r="I22" s="14">
        <v>74.2</v>
      </c>
      <c r="J22" s="14">
        <f t="shared" si="1"/>
        <v>78.099999999999994</v>
      </c>
      <c r="K22" s="16" t="s">
        <v>69</v>
      </c>
      <c r="L22" s="16" t="s">
        <v>62</v>
      </c>
      <c r="M22" s="15"/>
    </row>
    <row r="23" spans="1:13" s="6" customFormat="1" ht="26.25" customHeight="1">
      <c r="A23" s="10">
        <v>21</v>
      </c>
      <c r="B23" s="21"/>
      <c r="C23" s="21"/>
      <c r="D23" s="21"/>
      <c r="E23" s="21"/>
      <c r="F23" s="15" t="s">
        <v>99</v>
      </c>
      <c r="G23" s="16" t="s">
        <v>100</v>
      </c>
      <c r="H23" s="14">
        <f>VLOOKUP(F23,[1]Sheet1!$F$3:$H$123,3,FALSE)</f>
        <v>87.5</v>
      </c>
      <c r="I23" s="14" t="s">
        <v>61</v>
      </c>
      <c r="J23" s="14">
        <f>H23*0.5</f>
        <v>43.75</v>
      </c>
      <c r="K23" s="16"/>
      <c r="L23" s="16" t="s">
        <v>62</v>
      </c>
      <c r="M23" s="15"/>
    </row>
    <row r="24" spans="1:13" s="6" customFormat="1" ht="26.25" customHeight="1">
      <c r="A24" s="15">
        <v>22</v>
      </c>
      <c r="B24" s="21"/>
      <c r="C24" s="21"/>
      <c r="D24" s="21"/>
      <c r="E24" s="21"/>
      <c r="F24" s="15" t="s">
        <v>101</v>
      </c>
      <c r="G24" s="16" t="s">
        <v>102</v>
      </c>
      <c r="H24" s="14">
        <f>VLOOKUP(F24,[1]Sheet1!$F$3:$H$123,3,FALSE)</f>
        <v>82</v>
      </c>
      <c r="I24" s="14" t="s">
        <v>61</v>
      </c>
      <c r="J24" s="14">
        <f>H24*0.5</f>
        <v>41</v>
      </c>
      <c r="K24" s="16"/>
      <c r="L24" s="16" t="s">
        <v>62</v>
      </c>
      <c r="M24" s="15"/>
    </row>
    <row r="25" spans="1:13" ht="26.25" customHeight="1">
      <c r="A25" s="15">
        <v>23</v>
      </c>
      <c r="B25" s="12" t="s">
        <v>32</v>
      </c>
      <c r="C25" s="13" t="s">
        <v>33</v>
      </c>
      <c r="D25" s="12" t="s">
        <v>34</v>
      </c>
      <c r="E25" s="12">
        <v>1</v>
      </c>
      <c r="F25" s="15" t="s">
        <v>35</v>
      </c>
      <c r="G25" s="16" t="s">
        <v>75</v>
      </c>
      <c r="H25" s="14" t="s">
        <v>107</v>
      </c>
      <c r="I25" s="14" t="s">
        <v>76</v>
      </c>
      <c r="J25" s="14">
        <v>0</v>
      </c>
      <c r="K25" s="15"/>
      <c r="L25" s="16" t="s">
        <v>77</v>
      </c>
      <c r="M25" s="15"/>
    </row>
    <row r="26" spans="1:13" ht="26.25" customHeight="1">
      <c r="A26" s="15">
        <v>24</v>
      </c>
      <c r="B26" s="18" t="s">
        <v>36</v>
      </c>
      <c r="C26" s="18" t="s">
        <v>37</v>
      </c>
      <c r="D26" s="18" t="s">
        <v>38</v>
      </c>
      <c r="E26" s="18">
        <v>1</v>
      </c>
      <c r="F26" s="15" t="s">
        <v>42</v>
      </c>
      <c r="G26" s="16" t="s">
        <v>81</v>
      </c>
      <c r="H26" s="14" t="s">
        <v>107</v>
      </c>
      <c r="I26" s="15">
        <v>91.5</v>
      </c>
      <c r="J26" s="15">
        <v>91.5</v>
      </c>
      <c r="K26" s="15">
        <v>1</v>
      </c>
      <c r="L26" s="16" t="s">
        <v>66</v>
      </c>
      <c r="M26" s="15"/>
    </row>
    <row r="27" spans="1:13" ht="26.25" customHeight="1">
      <c r="A27" s="15">
        <v>25</v>
      </c>
      <c r="B27" s="19"/>
      <c r="C27" s="19"/>
      <c r="D27" s="19"/>
      <c r="E27" s="19"/>
      <c r="F27" s="15" t="s">
        <v>44</v>
      </c>
      <c r="G27" s="16" t="s">
        <v>83</v>
      </c>
      <c r="H27" s="14" t="s">
        <v>107</v>
      </c>
      <c r="I27" s="15">
        <v>86.16</v>
      </c>
      <c r="J27" s="15">
        <v>86.16</v>
      </c>
      <c r="K27" s="15">
        <v>2</v>
      </c>
      <c r="L27" s="16" t="s">
        <v>77</v>
      </c>
      <c r="M27" s="15"/>
    </row>
    <row r="28" spans="1:13" ht="26.25" customHeight="1">
      <c r="A28" s="15">
        <v>26</v>
      </c>
      <c r="B28" s="19"/>
      <c r="C28" s="19"/>
      <c r="D28" s="19"/>
      <c r="E28" s="19"/>
      <c r="F28" s="15" t="s">
        <v>43</v>
      </c>
      <c r="G28" s="16" t="s">
        <v>82</v>
      </c>
      <c r="H28" s="14" t="s">
        <v>107</v>
      </c>
      <c r="I28" s="15">
        <v>83</v>
      </c>
      <c r="J28" s="15">
        <v>83</v>
      </c>
      <c r="K28" s="15">
        <v>3</v>
      </c>
      <c r="L28" s="16" t="s">
        <v>77</v>
      </c>
      <c r="M28" s="15"/>
    </row>
    <row r="29" spans="1:13" ht="26.25" customHeight="1">
      <c r="A29" s="15">
        <v>27</v>
      </c>
      <c r="B29" s="19"/>
      <c r="C29" s="19"/>
      <c r="D29" s="19"/>
      <c r="E29" s="19"/>
      <c r="F29" s="15" t="s">
        <v>39</v>
      </c>
      <c r="G29" s="16" t="s">
        <v>78</v>
      </c>
      <c r="H29" s="14" t="s">
        <v>107</v>
      </c>
      <c r="I29" s="14" t="s">
        <v>76</v>
      </c>
      <c r="J29" s="14" t="s">
        <v>76</v>
      </c>
      <c r="K29" s="15"/>
      <c r="L29" s="16" t="s">
        <v>77</v>
      </c>
      <c r="M29" s="15"/>
    </row>
    <row r="30" spans="1:13" ht="26.25" customHeight="1">
      <c r="A30" s="15">
        <v>28</v>
      </c>
      <c r="B30" s="19"/>
      <c r="C30" s="19"/>
      <c r="D30" s="19"/>
      <c r="E30" s="19"/>
      <c r="F30" s="15" t="s">
        <v>40</v>
      </c>
      <c r="G30" s="16" t="s">
        <v>79</v>
      </c>
      <c r="H30" s="14" t="s">
        <v>107</v>
      </c>
      <c r="I30" s="14" t="s">
        <v>76</v>
      </c>
      <c r="J30" s="14" t="s">
        <v>76</v>
      </c>
      <c r="K30" s="15"/>
      <c r="L30" s="16" t="s">
        <v>77</v>
      </c>
      <c r="M30" s="15"/>
    </row>
    <row r="31" spans="1:13" ht="26.25" customHeight="1">
      <c r="A31" s="15">
        <v>29</v>
      </c>
      <c r="B31" s="20"/>
      <c r="C31" s="20"/>
      <c r="D31" s="20"/>
      <c r="E31" s="20"/>
      <c r="F31" s="15" t="s">
        <v>41</v>
      </c>
      <c r="G31" s="16" t="s">
        <v>80</v>
      </c>
      <c r="H31" s="14" t="s">
        <v>107</v>
      </c>
      <c r="I31" s="14" t="s">
        <v>76</v>
      </c>
      <c r="J31" s="14" t="s">
        <v>76</v>
      </c>
      <c r="K31" s="15"/>
      <c r="L31" s="16" t="s">
        <v>77</v>
      </c>
      <c r="M31" s="15"/>
    </row>
  </sheetData>
  <autoFilter ref="A2:M31"/>
  <sortState ref="F3:J13">
    <sortCondition descending="1" ref="J3:J13"/>
  </sortState>
  <mergeCells count="21">
    <mergeCell ref="B26:B31"/>
    <mergeCell ref="C26:C31"/>
    <mergeCell ref="D26:D31"/>
    <mergeCell ref="E26:E31"/>
    <mergeCell ref="B21:B24"/>
    <mergeCell ref="C21:C24"/>
    <mergeCell ref="D21:D24"/>
    <mergeCell ref="E21:E24"/>
    <mergeCell ref="B17:B20"/>
    <mergeCell ref="C17:C20"/>
    <mergeCell ref="D17:D20"/>
    <mergeCell ref="E17:E20"/>
    <mergeCell ref="B14:B16"/>
    <mergeCell ref="C14:C16"/>
    <mergeCell ref="D14:D16"/>
    <mergeCell ref="E14:E16"/>
    <mergeCell ref="A1:M1"/>
    <mergeCell ref="B3:B13"/>
    <mergeCell ref="C3:C13"/>
    <mergeCell ref="D3:D13"/>
    <mergeCell ref="E3:E13"/>
  </mergeCells>
  <phoneticPr fontId="4" type="noConversion"/>
  <printOptions horizontalCentered="1"/>
  <pageMargins left="0.49" right="0.43" top="0.44" bottom="0.43307086614173229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0" sqref="A40"/>
    </sheetView>
  </sheetViews>
  <sheetFormatPr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叶仁天</cp:lastModifiedBy>
  <cp:lastPrinted>2018-08-24T06:17:00Z</cp:lastPrinted>
  <dcterms:created xsi:type="dcterms:W3CDTF">2008-09-11T17:22:52Z</dcterms:created>
  <dcterms:modified xsi:type="dcterms:W3CDTF">2018-08-24T06:37:11Z</dcterms:modified>
</cp:coreProperties>
</file>