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<sst xmlns="http://schemas.openxmlformats.org/spreadsheetml/2006/main" count="342" uniqueCount="198">
  <si>
    <t>042000001011</t>
  </si>
  <si>
    <t>042000001019</t>
  </si>
  <si>
    <t>042000001026</t>
  </si>
  <si>
    <t>042000001111</t>
  </si>
  <si>
    <t>042000001113</t>
  </si>
  <si>
    <t>042000001202</t>
  </si>
  <si>
    <t>042000001208</t>
  </si>
  <si>
    <t>042000001212</t>
  </si>
  <si>
    <t>042000001313</t>
  </si>
  <si>
    <t>042000001322</t>
  </si>
  <si>
    <t>交警支队高速大队加分值</t>
  </si>
  <si>
    <t>备注</t>
  </si>
  <si>
    <t>禁毒教育基地解说岗位</t>
  </si>
  <si>
    <t>042000001327</t>
  </si>
  <si>
    <t>042000001415</t>
  </si>
  <si>
    <t>042000001418</t>
  </si>
  <si>
    <t>042000001427</t>
  </si>
  <si>
    <t>68.67</t>
  </si>
  <si>
    <t>78.53</t>
  </si>
  <si>
    <t>76.80</t>
  </si>
  <si>
    <t>72.27</t>
  </si>
  <si>
    <t>62.61</t>
  </si>
  <si>
    <t>77.11</t>
  </si>
  <si>
    <t>76.66</t>
  </si>
  <si>
    <t>80.23</t>
  </si>
  <si>
    <t>83.06</t>
  </si>
  <si>
    <t>73.43</t>
  </si>
  <si>
    <t>78.36</t>
  </si>
  <si>
    <t>76.69</t>
  </si>
  <si>
    <t>77.79</t>
  </si>
  <si>
    <t>55.64</t>
  </si>
  <si>
    <t>71.50</t>
  </si>
  <si>
    <t>72.95</t>
  </si>
  <si>
    <t>69.69</t>
  </si>
  <si>
    <t>82.95</t>
  </si>
  <si>
    <t>71.25</t>
  </si>
  <si>
    <t>74.25</t>
  </si>
  <si>
    <t>74.76</t>
  </si>
  <si>
    <t>72.64</t>
  </si>
  <si>
    <t>60.74</t>
  </si>
  <si>
    <t>75.84</t>
  </si>
  <si>
    <t>75.13</t>
  </si>
  <si>
    <t>71.19</t>
  </si>
  <si>
    <t>69.66</t>
  </si>
  <si>
    <t>75.64</t>
  </si>
  <si>
    <t>74.48</t>
  </si>
  <si>
    <t>74.85</t>
  </si>
  <si>
    <t>69.86</t>
  </si>
  <si>
    <t>71.42</t>
  </si>
  <si>
    <t>72.75</t>
  </si>
  <si>
    <t>71.47</t>
  </si>
  <si>
    <t>75.44</t>
  </si>
  <si>
    <t>75.61</t>
  </si>
  <si>
    <t>74.08</t>
  </si>
  <si>
    <t>74.62</t>
  </si>
  <si>
    <t>70.51</t>
  </si>
  <si>
    <t>77.34</t>
  </si>
  <si>
    <t>66.46</t>
  </si>
  <si>
    <t>75.98</t>
  </si>
  <si>
    <t>81.02</t>
  </si>
  <si>
    <t>70.82</t>
  </si>
  <si>
    <t>78.05</t>
  </si>
  <si>
    <t>72.24</t>
  </si>
  <si>
    <t>72.55</t>
  </si>
  <si>
    <t>72.10</t>
  </si>
  <si>
    <t>73.91</t>
  </si>
  <si>
    <t>78.02</t>
  </si>
  <si>
    <t>85.92</t>
  </si>
  <si>
    <t>71.33</t>
  </si>
  <si>
    <t>77.45</t>
  </si>
  <si>
    <t>72.89</t>
  </si>
  <si>
    <t>76.09</t>
  </si>
  <si>
    <t>82.89</t>
  </si>
  <si>
    <t>81.56</t>
  </si>
  <si>
    <t>72.47</t>
  </si>
  <si>
    <t>75.50</t>
  </si>
  <si>
    <t>60.99</t>
  </si>
  <si>
    <t>50.54</t>
  </si>
  <si>
    <t>68.90</t>
  </si>
  <si>
    <t>66.29</t>
  </si>
  <si>
    <t>65.75</t>
  </si>
  <si>
    <t>71.39</t>
  </si>
  <si>
    <t>64.11</t>
  </si>
  <si>
    <t>56.97</t>
  </si>
  <si>
    <t>80.77</t>
  </si>
  <si>
    <t>75.47</t>
  </si>
  <si>
    <t>81.87</t>
  </si>
  <si>
    <t>75.16</t>
  </si>
  <si>
    <t>82.55</t>
  </si>
  <si>
    <t>83.12</t>
  </si>
  <si>
    <t>65.87</t>
  </si>
  <si>
    <t>63.60</t>
  </si>
  <si>
    <t>72.04</t>
  </si>
  <si>
    <t>69.95</t>
  </si>
  <si>
    <t>59.04</t>
  </si>
  <si>
    <t>交警支队高速大队,不限专业</t>
  </si>
  <si>
    <t>042000001504</t>
  </si>
  <si>
    <t>042000001505</t>
  </si>
  <si>
    <t>042000001508</t>
  </si>
  <si>
    <t>042000001510</t>
  </si>
  <si>
    <t>医务岗位,临床医学</t>
  </si>
  <si>
    <t>042000001512</t>
  </si>
  <si>
    <t>042000001513</t>
  </si>
  <si>
    <t>042000001515</t>
  </si>
  <si>
    <t>042000001516</t>
  </si>
  <si>
    <t>042000001517</t>
  </si>
  <si>
    <t>文秘岗位,文秘类</t>
  </si>
  <si>
    <t>042000001519</t>
  </si>
  <si>
    <t>042000001520</t>
  </si>
  <si>
    <t>管教岗位,不限专业</t>
  </si>
  <si>
    <t>042000001606</t>
  </si>
  <si>
    <t>042000001613</t>
  </si>
  <si>
    <t>042000001615</t>
  </si>
  <si>
    <t>042000001617</t>
  </si>
  <si>
    <t>042000001619</t>
  </si>
  <si>
    <t>042000001627</t>
  </si>
  <si>
    <t>无人机操作岗位,不限专业</t>
  </si>
  <si>
    <t>042000001628</t>
  </si>
  <si>
    <t>042000001629</t>
  </si>
  <si>
    <t>042000001630</t>
  </si>
  <si>
    <t>042000001701</t>
  </si>
  <si>
    <t>042000001702</t>
  </si>
  <si>
    <t>042000001703</t>
  </si>
  <si>
    <t>042000001704</t>
  </si>
  <si>
    <t>通信技术岗位,计算机类</t>
  </si>
  <si>
    <t>042000001705</t>
  </si>
  <si>
    <t>042000001707</t>
  </si>
  <si>
    <t>042000001708</t>
  </si>
  <si>
    <t>042000001709</t>
  </si>
  <si>
    <t>042000001710</t>
  </si>
  <si>
    <t>刑事技术岗位,护理</t>
  </si>
  <si>
    <t>042000001711</t>
  </si>
  <si>
    <t>会计岗位,财务财会</t>
  </si>
  <si>
    <t>042000001712</t>
  </si>
  <si>
    <t>042000001713</t>
  </si>
  <si>
    <t>042000001718</t>
  </si>
  <si>
    <t>基建管理,工程管理</t>
  </si>
  <si>
    <t>准考证号</t>
  </si>
  <si>
    <t>报考单位及岗位</t>
  </si>
  <si>
    <t>042000000101</t>
  </si>
  <si>
    <t>交警支队高速大队,不限专业</t>
  </si>
  <si>
    <t>042000000104</t>
  </si>
  <si>
    <t>042000000111</t>
  </si>
  <si>
    <t>042000000113</t>
  </si>
  <si>
    <t>042000000207</t>
  </si>
  <si>
    <t>042000000219</t>
  </si>
  <si>
    <t>042000000221</t>
  </si>
  <si>
    <t>042000000226</t>
  </si>
  <si>
    <t>042000000229</t>
  </si>
  <si>
    <t>042000000308</t>
  </si>
  <si>
    <t>042000000316</t>
  </si>
  <si>
    <t>042000000323</t>
  </si>
  <si>
    <t>042000000403</t>
  </si>
  <si>
    <t>042000000422</t>
  </si>
  <si>
    <t>042000000503</t>
  </si>
  <si>
    <t>042000000508</t>
  </si>
  <si>
    <t>042000000513</t>
  </si>
  <si>
    <t>042000000516</t>
  </si>
  <si>
    <t>042000000522</t>
  </si>
  <si>
    <t>042000000614</t>
  </si>
  <si>
    <t>042000000615</t>
  </si>
  <si>
    <t>042000000702</t>
  </si>
  <si>
    <t>042000000711</t>
  </si>
  <si>
    <t>042000000715</t>
  </si>
  <si>
    <t>042000000719</t>
  </si>
  <si>
    <t>042000000721</t>
  </si>
  <si>
    <t>042000000723</t>
  </si>
  <si>
    <t>042000000725</t>
  </si>
  <si>
    <t>042000000803</t>
  </si>
  <si>
    <t>042000000804</t>
  </si>
  <si>
    <t>042000000806</t>
  </si>
  <si>
    <t>042000000808</t>
  </si>
  <si>
    <t>042000000811</t>
  </si>
  <si>
    <t>042000000815</t>
  </si>
  <si>
    <t>042000000822</t>
  </si>
  <si>
    <t>042000000826</t>
  </si>
  <si>
    <t>042000000907</t>
  </si>
  <si>
    <t>042000000921</t>
  </si>
  <si>
    <t>042000000924</t>
  </si>
  <si>
    <t>042000000925</t>
  </si>
  <si>
    <t>042000001004</t>
  </si>
  <si>
    <t>042000001006</t>
  </si>
  <si>
    <t>042000001009</t>
  </si>
  <si>
    <t>55.40</t>
  </si>
  <si>
    <t>47.61</t>
  </si>
  <si>
    <t>44.24</t>
  </si>
  <si>
    <t>43.36</t>
  </si>
  <si>
    <t>37.44</t>
  </si>
  <si>
    <t>35.09</t>
  </si>
  <si>
    <t>技能测试成绩</t>
  </si>
  <si>
    <t>.</t>
  </si>
  <si>
    <t>面试
成绩</t>
  </si>
  <si>
    <t>总成绩</t>
  </si>
  <si>
    <t>放弃</t>
  </si>
  <si>
    <t>笔试
成绩</t>
  </si>
  <si>
    <t>是否体检</t>
  </si>
  <si>
    <t>是</t>
  </si>
  <si>
    <t>定西市公安局2018年招聘警务辅助人员面试成绩、总成绩及体检人员名单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</si>
</sst>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9" xfId="0" applyNumberForma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180" fontId="0" fillId="0" borderId="9" xfId="0" applyNumberFormat="1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22" fillId="0" borderId="9" xfId="0" applyNumberFormat="1" applyFont="1" applyBorder="1" applyAlignment="1" quotePrefix="1">
      <alignment horizontal="center" vertical="center"/>
    </xf>
    <xf numFmtId="180" fontId="22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21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3.75390625" style="1" customWidth="1"/>
    <col min="2" max="2" width="27.125" style="1" customWidth="1"/>
    <col min="3" max="3" width="7.00390625" style="6" customWidth="1"/>
    <col min="4" max="4" width="7.50390625" style="1" customWidth="1"/>
    <col min="5" max="5" width="6.75390625" style="18" customWidth="1"/>
    <col min="6" max="6" width="9.00390625" style="18" customWidth="1"/>
    <col min="7" max="7" width="7.375" style="18" customWidth="1"/>
    <col min="8" max="8" width="6.50390625" style="18" customWidth="1"/>
    <col min="9" max="9" width="5.50390625" style="1" customWidth="1"/>
    <col min="10" max="10" width="12.375" style="0" customWidth="1"/>
  </cols>
  <sheetData>
    <row r="1" spans="1:9" ht="38.25" customHeight="1">
      <c r="A1" s="21" t="s">
        <v>197</v>
      </c>
      <c r="B1" s="21"/>
      <c r="C1" s="21"/>
      <c r="D1" s="21"/>
      <c r="E1" s="21"/>
      <c r="F1" s="21"/>
      <c r="G1" s="21"/>
      <c r="H1" s="21"/>
      <c r="I1" s="21"/>
    </row>
    <row r="2" spans="1:9" ht="48.75" customHeight="1">
      <c r="A2" s="7" t="s">
        <v>137</v>
      </c>
      <c r="B2" s="7" t="s">
        <v>138</v>
      </c>
      <c r="C2" s="19" t="s">
        <v>194</v>
      </c>
      <c r="D2" s="8" t="s">
        <v>189</v>
      </c>
      <c r="E2" s="8" t="s">
        <v>191</v>
      </c>
      <c r="F2" s="8" t="s">
        <v>10</v>
      </c>
      <c r="G2" s="8" t="s">
        <v>192</v>
      </c>
      <c r="H2" s="8" t="s">
        <v>195</v>
      </c>
      <c r="I2" s="7" t="s">
        <v>11</v>
      </c>
    </row>
    <row r="3" spans="1:9" s="10" customFormat="1" ht="21.75" customHeight="1">
      <c r="A3" s="3" t="s">
        <v>102</v>
      </c>
      <c r="B3" s="3" t="s">
        <v>100</v>
      </c>
      <c r="C3" s="2" t="s">
        <v>78</v>
      </c>
      <c r="D3" s="2"/>
      <c r="E3" s="12">
        <v>89</v>
      </c>
      <c r="F3" s="13"/>
      <c r="G3" s="12">
        <f>C3*0.6+E3*0.4</f>
        <v>76.94</v>
      </c>
      <c r="H3" s="20" t="s">
        <v>196</v>
      </c>
      <c r="I3" s="9"/>
    </row>
    <row r="4" spans="1:9" s="10" customFormat="1" ht="21.75" customHeight="1">
      <c r="A4" s="3" t="s">
        <v>99</v>
      </c>
      <c r="B4" s="3" t="s">
        <v>100</v>
      </c>
      <c r="C4" s="2" t="s">
        <v>76</v>
      </c>
      <c r="D4" s="2"/>
      <c r="E4" s="12">
        <v>88.2</v>
      </c>
      <c r="F4" s="13"/>
      <c r="G4" s="12">
        <f>C4*0.6+E4*0.4</f>
        <v>71.874</v>
      </c>
      <c r="H4" s="20" t="s">
        <v>196</v>
      </c>
      <c r="I4" s="9"/>
    </row>
    <row r="5" spans="1:9" s="10" customFormat="1" ht="21.75" customHeight="1">
      <c r="A5" s="3" t="s">
        <v>101</v>
      </c>
      <c r="B5" s="3" t="s">
        <v>100</v>
      </c>
      <c r="C5" s="2" t="s">
        <v>77</v>
      </c>
      <c r="D5" s="2"/>
      <c r="E5" s="12">
        <v>80.2</v>
      </c>
      <c r="F5" s="13"/>
      <c r="G5" s="12">
        <f>C5*0.6+E5*0.4</f>
        <v>62.404</v>
      </c>
      <c r="H5" s="12"/>
      <c r="I5" s="9"/>
    </row>
    <row r="6" spans="1:9" s="10" customFormat="1" ht="21.75" customHeight="1">
      <c r="A6" s="3" t="s">
        <v>129</v>
      </c>
      <c r="B6" s="3" t="s">
        <v>130</v>
      </c>
      <c r="C6" s="2" t="s">
        <v>83</v>
      </c>
      <c r="D6" s="12">
        <v>92</v>
      </c>
      <c r="E6" s="12">
        <v>85</v>
      </c>
      <c r="F6" s="13"/>
      <c r="G6" s="12">
        <f aca="true" t="shared" si="0" ref="G6:G13">C6*0.3+D6*0.4+E6*0.3</f>
        <v>79.391</v>
      </c>
      <c r="H6" s="20" t="s">
        <v>196</v>
      </c>
      <c r="I6" s="9"/>
    </row>
    <row r="7" spans="1:9" s="10" customFormat="1" ht="21.75" customHeight="1">
      <c r="A7" s="11" t="s">
        <v>122</v>
      </c>
      <c r="B7" s="11" t="s">
        <v>116</v>
      </c>
      <c r="C7" s="12" t="s">
        <v>89</v>
      </c>
      <c r="D7" s="12">
        <v>88.33</v>
      </c>
      <c r="E7" s="12">
        <v>85.8</v>
      </c>
      <c r="F7" s="13"/>
      <c r="G7" s="12">
        <f t="shared" si="0"/>
        <v>86.008</v>
      </c>
      <c r="H7" s="20" t="s">
        <v>196</v>
      </c>
      <c r="I7" s="9"/>
    </row>
    <row r="8" spans="1:9" s="10" customFormat="1" ht="21.75" customHeight="1">
      <c r="A8" s="11" t="s">
        <v>115</v>
      </c>
      <c r="B8" s="11" t="s">
        <v>116</v>
      </c>
      <c r="C8" s="12" t="s">
        <v>183</v>
      </c>
      <c r="D8" s="12">
        <v>85</v>
      </c>
      <c r="E8" s="12">
        <v>85.8</v>
      </c>
      <c r="F8" s="13"/>
      <c r="G8" s="12">
        <f t="shared" si="0"/>
        <v>76.36</v>
      </c>
      <c r="H8" s="20" t="s">
        <v>196</v>
      </c>
      <c r="I8" s="9"/>
    </row>
    <row r="9" spans="1:9" s="10" customFormat="1" ht="21.75" customHeight="1">
      <c r="A9" s="11" t="s">
        <v>119</v>
      </c>
      <c r="B9" s="11" t="s">
        <v>116</v>
      </c>
      <c r="C9" s="12" t="s">
        <v>186</v>
      </c>
      <c r="D9" s="12">
        <v>86.66</v>
      </c>
      <c r="E9" s="12">
        <v>85.4</v>
      </c>
      <c r="F9" s="13"/>
      <c r="G9" s="12">
        <f t="shared" si="0"/>
        <v>73.292</v>
      </c>
      <c r="H9" s="20" t="s">
        <v>196</v>
      </c>
      <c r="I9" s="9"/>
    </row>
    <row r="10" spans="1:11" ht="21.75" customHeight="1">
      <c r="A10" s="11" t="s">
        <v>118</v>
      </c>
      <c r="B10" s="11" t="s">
        <v>116</v>
      </c>
      <c r="C10" s="12" t="s">
        <v>185</v>
      </c>
      <c r="D10" s="12">
        <v>81.66</v>
      </c>
      <c r="E10" s="12">
        <v>85.8</v>
      </c>
      <c r="F10" s="13"/>
      <c r="G10" s="12">
        <f t="shared" si="0"/>
        <v>71.676</v>
      </c>
      <c r="H10" s="20" t="s">
        <v>196</v>
      </c>
      <c r="I10" s="4"/>
      <c r="K10" s="14"/>
    </row>
    <row r="11" spans="1:11" ht="21.75" customHeight="1">
      <c r="A11" s="11" t="s">
        <v>120</v>
      </c>
      <c r="B11" s="11" t="s">
        <v>116</v>
      </c>
      <c r="C11" s="12" t="s">
        <v>187</v>
      </c>
      <c r="D11" s="12">
        <v>86.66</v>
      </c>
      <c r="E11" s="12">
        <v>85.2</v>
      </c>
      <c r="F11" s="13"/>
      <c r="G11" s="12">
        <f t="shared" si="0"/>
        <v>71.456</v>
      </c>
      <c r="H11" s="20" t="s">
        <v>196</v>
      </c>
      <c r="I11" s="4"/>
      <c r="K11" s="14"/>
    </row>
    <row r="12" spans="1:11" ht="21.75" customHeight="1">
      <c r="A12" s="11" t="s">
        <v>121</v>
      </c>
      <c r="B12" s="11" t="s">
        <v>116</v>
      </c>
      <c r="C12" s="12" t="s">
        <v>188</v>
      </c>
      <c r="D12" s="12">
        <v>86.66</v>
      </c>
      <c r="E12" s="12">
        <v>84</v>
      </c>
      <c r="F12" s="13"/>
      <c r="G12" s="12">
        <f t="shared" si="0"/>
        <v>70.391</v>
      </c>
      <c r="H12" s="20" t="s">
        <v>196</v>
      </c>
      <c r="I12" s="4"/>
      <c r="K12" s="14"/>
    </row>
    <row r="13" spans="1:11" ht="21.75" customHeight="1">
      <c r="A13" s="11" t="s">
        <v>117</v>
      </c>
      <c r="B13" s="11" t="s">
        <v>116</v>
      </c>
      <c r="C13" s="12" t="s">
        <v>184</v>
      </c>
      <c r="D13" s="12">
        <v>76.66</v>
      </c>
      <c r="E13" s="12">
        <v>84.8</v>
      </c>
      <c r="F13" s="13"/>
      <c r="G13" s="12">
        <f t="shared" si="0"/>
        <v>70.387</v>
      </c>
      <c r="H13" s="20" t="s">
        <v>196</v>
      </c>
      <c r="I13" s="4"/>
      <c r="K13" s="14"/>
    </row>
    <row r="14" spans="1:11" ht="21.75" customHeight="1">
      <c r="A14" s="3" t="s">
        <v>105</v>
      </c>
      <c r="B14" s="3" t="s">
        <v>106</v>
      </c>
      <c r="C14" s="2" t="s">
        <v>81</v>
      </c>
      <c r="D14" s="2"/>
      <c r="E14" s="12">
        <v>84.8</v>
      </c>
      <c r="F14" s="13"/>
      <c r="G14" s="12">
        <f>C14*0.6+E14*0.4</f>
        <v>76.75399999999999</v>
      </c>
      <c r="H14" s="20" t="s">
        <v>196</v>
      </c>
      <c r="I14" s="4"/>
      <c r="K14" s="14"/>
    </row>
    <row r="15" spans="1:9" ht="21.75" customHeight="1">
      <c r="A15" s="3" t="s">
        <v>107</v>
      </c>
      <c r="B15" s="3" t="s">
        <v>106</v>
      </c>
      <c r="C15" s="2" t="s">
        <v>82</v>
      </c>
      <c r="D15" s="2"/>
      <c r="E15" s="12">
        <v>86.2</v>
      </c>
      <c r="F15" s="13"/>
      <c r="G15" s="12">
        <f>C15*0.6+E15*0.4</f>
        <v>72.946</v>
      </c>
      <c r="H15" s="12"/>
      <c r="I15" s="4"/>
    </row>
    <row r="16" spans="1:9" ht="21.75" customHeight="1">
      <c r="A16" s="3" t="s">
        <v>126</v>
      </c>
      <c r="B16" s="3" t="s">
        <v>124</v>
      </c>
      <c r="C16" s="2" t="s">
        <v>30</v>
      </c>
      <c r="D16" s="17">
        <v>94.6</v>
      </c>
      <c r="E16" s="17">
        <v>86.2</v>
      </c>
      <c r="F16" s="13"/>
      <c r="G16" s="12">
        <f>C16*0.3+D16*0.4+E16*0.3</f>
        <v>80.392</v>
      </c>
      <c r="H16" s="20" t="s">
        <v>196</v>
      </c>
      <c r="I16" s="4"/>
    </row>
    <row r="17" spans="1:9" ht="21.75" customHeight="1">
      <c r="A17" s="3" t="s">
        <v>123</v>
      </c>
      <c r="B17" s="3" t="s">
        <v>124</v>
      </c>
      <c r="C17" s="2" t="s">
        <v>32</v>
      </c>
      <c r="D17" s="17">
        <v>72.5</v>
      </c>
      <c r="E17" s="17">
        <v>85.2</v>
      </c>
      <c r="F17" s="13"/>
      <c r="G17" s="12">
        <f>C17*0.3+D17*0.4+E17*0.3</f>
        <v>76.44500000000001</v>
      </c>
      <c r="H17" s="20" t="s">
        <v>196</v>
      </c>
      <c r="I17" s="4"/>
    </row>
    <row r="18" spans="1:9" ht="21.75" customHeight="1">
      <c r="A18" s="3" t="s">
        <v>128</v>
      </c>
      <c r="B18" s="3" t="s">
        <v>124</v>
      </c>
      <c r="C18" s="2" t="s">
        <v>39</v>
      </c>
      <c r="D18" s="17">
        <v>68.33</v>
      </c>
      <c r="E18" s="17">
        <v>81.6</v>
      </c>
      <c r="F18" s="13"/>
      <c r="G18" s="12">
        <f>C18*0.3+D18*0.4+E18*0.3</f>
        <v>70.03399999999999</v>
      </c>
      <c r="H18" s="20" t="s">
        <v>196</v>
      </c>
      <c r="I18" s="4"/>
    </row>
    <row r="19" spans="1:9" ht="21.75" customHeight="1">
      <c r="A19" s="3" t="s">
        <v>127</v>
      </c>
      <c r="B19" s="3" t="s">
        <v>124</v>
      </c>
      <c r="C19" s="2" t="s">
        <v>90</v>
      </c>
      <c r="D19" s="17">
        <v>53.93</v>
      </c>
      <c r="E19" s="17">
        <v>87</v>
      </c>
      <c r="F19" s="13"/>
      <c r="G19" s="12">
        <f>C19*0.3+D19*0.4+E19*0.3</f>
        <v>67.43299999999999</v>
      </c>
      <c r="H19" s="12"/>
      <c r="I19" s="4"/>
    </row>
    <row r="20" spans="1:9" ht="21.75" customHeight="1">
      <c r="A20" s="3" t="s">
        <v>125</v>
      </c>
      <c r="B20" s="3" t="s">
        <v>124</v>
      </c>
      <c r="C20" s="2" t="s">
        <v>35</v>
      </c>
      <c r="D20" s="17">
        <v>49.2</v>
      </c>
      <c r="E20" s="17">
        <v>86</v>
      </c>
      <c r="F20" s="13"/>
      <c r="G20" s="12">
        <f>C20*0.3+D20*0.4+E20*0.3</f>
        <v>66.855</v>
      </c>
      <c r="H20" s="12"/>
      <c r="I20" s="4"/>
    </row>
    <row r="21" spans="1:9" ht="21.75" customHeight="1">
      <c r="A21" s="3" t="s">
        <v>104</v>
      </c>
      <c r="B21" s="3" t="s">
        <v>12</v>
      </c>
      <c r="C21" s="2" t="s">
        <v>79</v>
      </c>
      <c r="D21" s="2"/>
      <c r="E21" s="12">
        <v>86.6</v>
      </c>
      <c r="F21" s="13"/>
      <c r="G21" s="12">
        <f>C21*0.6+E21*0.4</f>
        <v>74.414</v>
      </c>
      <c r="H21" s="20" t="s">
        <v>196</v>
      </c>
      <c r="I21" s="4"/>
    </row>
    <row r="22" spans="1:11" ht="21.75" customHeight="1">
      <c r="A22" s="3" t="s">
        <v>103</v>
      </c>
      <c r="B22" s="3" t="s">
        <v>12</v>
      </c>
      <c r="C22" s="2" t="s">
        <v>80</v>
      </c>
      <c r="D22" s="2"/>
      <c r="E22" s="12">
        <v>85.8</v>
      </c>
      <c r="F22" s="13"/>
      <c r="G22" s="12">
        <f>C22*0.6+E22*0.4</f>
        <v>73.77</v>
      </c>
      <c r="H22" s="12"/>
      <c r="I22" s="4"/>
      <c r="K22" t="s">
        <v>190</v>
      </c>
    </row>
    <row r="23" spans="1:9" ht="21.75" customHeight="1">
      <c r="A23" s="3" t="s">
        <v>139</v>
      </c>
      <c r="B23" s="3" t="s">
        <v>95</v>
      </c>
      <c r="C23" s="2" t="s">
        <v>17</v>
      </c>
      <c r="D23" s="5"/>
      <c r="E23" s="17">
        <v>85.6</v>
      </c>
      <c r="F23" s="13">
        <v>10.9</v>
      </c>
      <c r="G23" s="17">
        <f aca="true" t="shared" si="1" ref="G23:G40">C23*0.6+E23*0.4+F23</f>
        <v>86.34200000000001</v>
      </c>
      <c r="H23" s="20" t="s">
        <v>196</v>
      </c>
      <c r="I23" s="4"/>
    </row>
    <row r="24" spans="1:9" ht="21.75" customHeight="1">
      <c r="A24" s="3" t="s">
        <v>160</v>
      </c>
      <c r="B24" s="3" t="s">
        <v>140</v>
      </c>
      <c r="C24" s="2" t="s">
        <v>25</v>
      </c>
      <c r="D24" s="5"/>
      <c r="E24" s="17">
        <v>86</v>
      </c>
      <c r="F24" s="13"/>
      <c r="G24" s="17">
        <f t="shared" si="1"/>
        <v>84.23599999999999</v>
      </c>
      <c r="H24" s="20" t="s">
        <v>196</v>
      </c>
      <c r="I24" s="4"/>
    </row>
    <row r="25" spans="1:9" ht="21.75" customHeight="1">
      <c r="A25" s="3" t="s">
        <v>155</v>
      </c>
      <c r="B25" s="3" t="s">
        <v>140</v>
      </c>
      <c r="C25" s="2" t="s">
        <v>34</v>
      </c>
      <c r="D25" s="5"/>
      <c r="E25" s="17">
        <v>85.4</v>
      </c>
      <c r="F25" s="13"/>
      <c r="G25" s="17">
        <f t="shared" si="1"/>
        <v>83.93</v>
      </c>
      <c r="H25" s="20" t="s">
        <v>196</v>
      </c>
      <c r="I25" s="4"/>
    </row>
    <row r="26" spans="1:9" ht="21.75" customHeight="1">
      <c r="A26" s="3" t="s">
        <v>144</v>
      </c>
      <c r="B26" s="3" t="s">
        <v>140</v>
      </c>
      <c r="C26" s="2" t="s">
        <v>21</v>
      </c>
      <c r="D26" s="5"/>
      <c r="E26" s="17">
        <v>85.2</v>
      </c>
      <c r="F26" s="13">
        <v>11.7</v>
      </c>
      <c r="G26" s="17">
        <f t="shared" si="1"/>
        <v>83.346</v>
      </c>
      <c r="H26" s="20" t="s">
        <v>196</v>
      </c>
      <c r="I26" s="4"/>
    </row>
    <row r="27" spans="1:9" ht="21.75" customHeight="1">
      <c r="A27" s="3" t="s">
        <v>7</v>
      </c>
      <c r="B27" s="3" t="s">
        <v>140</v>
      </c>
      <c r="C27" s="2" t="s">
        <v>57</v>
      </c>
      <c r="D27" s="5"/>
      <c r="E27" s="17">
        <v>87.4</v>
      </c>
      <c r="F27" s="13">
        <v>8.4</v>
      </c>
      <c r="G27" s="17">
        <f t="shared" si="1"/>
        <v>83.236</v>
      </c>
      <c r="H27" s="20" t="s">
        <v>196</v>
      </c>
      <c r="I27" s="4"/>
    </row>
    <row r="28" spans="1:11" s="10" customFormat="1" ht="21.75" customHeight="1">
      <c r="A28" s="3" t="s">
        <v>181</v>
      </c>
      <c r="B28" s="3" t="s">
        <v>140</v>
      </c>
      <c r="C28" s="2" t="s">
        <v>59</v>
      </c>
      <c r="D28" s="5"/>
      <c r="E28" s="17">
        <v>86.2</v>
      </c>
      <c r="F28" s="13"/>
      <c r="G28" s="17">
        <f t="shared" si="1"/>
        <v>83.092</v>
      </c>
      <c r="H28" s="20" t="s">
        <v>196</v>
      </c>
      <c r="I28" s="9"/>
      <c r="K28"/>
    </row>
    <row r="29" spans="1:9" ht="21.75" customHeight="1">
      <c r="A29" s="3" t="s">
        <v>150</v>
      </c>
      <c r="B29" s="3" t="s">
        <v>140</v>
      </c>
      <c r="C29" s="2" t="s">
        <v>27</v>
      </c>
      <c r="D29" s="5"/>
      <c r="E29" s="17">
        <v>86.2</v>
      </c>
      <c r="F29" s="13"/>
      <c r="G29" s="17">
        <f t="shared" si="1"/>
        <v>81.49600000000001</v>
      </c>
      <c r="H29" s="20" t="s">
        <v>196</v>
      </c>
      <c r="I29" s="4"/>
    </row>
    <row r="30" spans="1:11" s="10" customFormat="1" ht="21.75" customHeight="1">
      <c r="A30" s="3" t="s">
        <v>152</v>
      </c>
      <c r="B30" s="3" t="s">
        <v>140</v>
      </c>
      <c r="C30" s="2" t="s">
        <v>29</v>
      </c>
      <c r="D30" s="5"/>
      <c r="E30" s="17">
        <v>87</v>
      </c>
      <c r="F30" s="13"/>
      <c r="G30" s="17">
        <f t="shared" si="1"/>
        <v>81.474</v>
      </c>
      <c r="H30" s="20" t="s">
        <v>196</v>
      </c>
      <c r="I30" s="9"/>
      <c r="K30"/>
    </row>
    <row r="31" spans="1:9" ht="21.75" customHeight="1">
      <c r="A31" s="3" t="s">
        <v>0</v>
      </c>
      <c r="B31" s="3" t="s">
        <v>140</v>
      </c>
      <c r="C31" s="2" t="s">
        <v>61</v>
      </c>
      <c r="D31" s="5"/>
      <c r="E31" s="17">
        <v>86.4</v>
      </c>
      <c r="F31" s="13"/>
      <c r="G31" s="17">
        <f t="shared" si="1"/>
        <v>81.39</v>
      </c>
      <c r="H31" s="20" t="s">
        <v>196</v>
      </c>
      <c r="I31" s="4"/>
    </row>
    <row r="32" spans="1:9" ht="21.75" customHeight="1">
      <c r="A32" s="3" t="s">
        <v>165</v>
      </c>
      <c r="B32" s="3" t="s">
        <v>140</v>
      </c>
      <c r="C32" s="2" t="s">
        <v>45</v>
      </c>
      <c r="D32" s="5"/>
      <c r="E32" s="17">
        <v>86</v>
      </c>
      <c r="F32" s="13">
        <v>2.3</v>
      </c>
      <c r="G32" s="17">
        <f t="shared" si="1"/>
        <v>81.38799999999999</v>
      </c>
      <c r="H32" s="20" t="s">
        <v>196</v>
      </c>
      <c r="I32" s="4"/>
    </row>
    <row r="33" spans="1:9" ht="21.75" customHeight="1">
      <c r="A33" s="3" t="s">
        <v>8</v>
      </c>
      <c r="B33" s="3" t="s">
        <v>140</v>
      </c>
      <c r="C33" s="2" t="s">
        <v>69</v>
      </c>
      <c r="D33" s="5"/>
      <c r="E33" s="17">
        <v>87.2</v>
      </c>
      <c r="F33" s="13"/>
      <c r="G33" s="17">
        <f t="shared" si="1"/>
        <v>81.35</v>
      </c>
      <c r="H33" s="17"/>
      <c r="I33" s="4"/>
    </row>
    <row r="34" spans="1:9" ht="21.75" customHeight="1">
      <c r="A34" s="3" t="s">
        <v>145</v>
      </c>
      <c r="B34" s="3" t="s">
        <v>140</v>
      </c>
      <c r="C34" s="2" t="s">
        <v>22</v>
      </c>
      <c r="D34" s="5"/>
      <c r="E34" s="17">
        <v>86.2</v>
      </c>
      <c r="F34" s="13"/>
      <c r="G34" s="17">
        <f t="shared" si="1"/>
        <v>80.74600000000001</v>
      </c>
      <c r="H34" s="17"/>
      <c r="I34" s="4"/>
    </row>
    <row r="35" spans="1:9" ht="21.75" customHeight="1">
      <c r="A35" s="3" t="s">
        <v>151</v>
      </c>
      <c r="B35" s="3" t="s">
        <v>140</v>
      </c>
      <c r="C35" s="2" t="s">
        <v>28</v>
      </c>
      <c r="D35" s="5"/>
      <c r="E35" s="17">
        <v>86.2</v>
      </c>
      <c r="F35" s="13"/>
      <c r="G35" s="17">
        <f t="shared" si="1"/>
        <v>80.494</v>
      </c>
      <c r="H35" s="17"/>
      <c r="I35" s="4"/>
    </row>
    <row r="36" spans="1:9" ht="21.75" customHeight="1">
      <c r="A36" s="3" t="s">
        <v>14</v>
      </c>
      <c r="B36" s="3" t="s">
        <v>140</v>
      </c>
      <c r="C36" s="2" t="s">
        <v>71</v>
      </c>
      <c r="D36" s="5"/>
      <c r="E36" s="17">
        <v>86.6</v>
      </c>
      <c r="F36" s="13"/>
      <c r="G36" s="17">
        <f t="shared" si="1"/>
        <v>80.29400000000001</v>
      </c>
      <c r="H36" s="17"/>
      <c r="I36" s="4"/>
    </row>
    <row r="37" spans="1:9" ht="21.75" customHeight="1">
      <c r="A37" s="3" t="s">
        <v>98</v>
      </c>
      <c r="B37" s="3" t="s">
        <v>140</v>
      </c>
      <c r="C37" s="2" t="s">
        <v>75</v>
      </c>
      <c r="D37" s="5"/>
      <c r="E37" s="17">
        <v>85.4</v>
      </c>
      <c r="F37" s="13"/>
      <c r="G37" s="17">
        <f t="shared" si="1"/>
        <v>79.46000000000001</v>
      </c>
      <c r="H37" s="17"/>
      <c r="I37" s="4"/>
    </row>
    <row r="38" spans="1:9" ht="21.75" customHeight="1">
      <c r="A38" s="3" t="s">
        <v>161</v>
      </c>
      <c r="B38" s="3" t="s">
        <v>140</v>
      </c>
      <c r="C38" s="2" t="s">
        <v>41</v>
      </c>
      <c r="D38" s="5"/>
      <c r="E38" s="17">
        <v>85</v>
      </c>
      <c r="F38" s="13"/>
      <c r="G38" s="17">
        <f t="shared" si="1"/>
        <v>79.078</v>
      </c>
      <c r="H38" s="17"/>
      <c r="I38" s="4"/>
    </row>
    <row r="39" spans="1:9" ht="21.75" customHeight="1">
      <c r="A39" s="3" t="s">
        <v>163</v>
      </c>
      <c r="B39" s="3" t="s">
        <v>140</v>
      </c>
      <c r="C39" s="2" t="s">
        <v>44</v>
      </c>
      <c r="D39" s="5"/>
      <c r="E39" s="17">
        <v>83.8</v>
      </c>
      <c r="F39" s="13"/>
      <c r="G39" s="17">
        <f t="shared" si="1"/>
        <v>78.904</v>
      </c>
      <c r="H39" s="17"/>
      <c r="I39" s="4"/>
    </row>
    <row r="40" spans="1:9" ht="21.75" customHeight="1">
      <c r="A40" s="3" t="s">
        <v>156</v>
      </c>
      <c r="B40" s="3" t="s">
        <v>140</v>
      </c>
      <c r="C40" s="2" t="s">
        <v>36</v>
      </c>
      <c r="D40" s="5"/>
      <c r="E40" s="17">
        <v>84</v>
      </c>
      <c r="F40" s="13"/>
      <c r="G40" s="17">
        <f t="shared" si="1"/>
        <v>78.15</v>
      </c>
      <c r="H40" s="17"/>
      <c r="I40" s="4"/>
    </row>
    <row r="41" spans="1:9" ht="21.75" customHeight="1">
      <c r="A41" s="11" t="s">
        <v>157</v>
      </c>
      <c r="B41" s="11" t="s">
        <v>140</v>
      </c>
      <c r="C41" s="12" t="s">
        <v>37</v>
      </c>
      <c r="D41" s="16"/>
      <c r="E41" s="16"/>
      <c r="F41" s="9"/>
      <c r="G41" s="17"/>
      <c r="H41" s="17"/>
      <c r="I41" s="4" t="s">
        <v>193</v>
      </c>
    </row>
    <row r="42" spans="1:9" ht="21.75" customHeight="1">
      <c r="A42" s="11" t="s">
        <v>177</v>
      </c>
      <c r="B42" s="11" t="s">
        <v>140</v>
      </c>
      <c r="C42" s="12" t="s">
        <v>54</v>
      </c>
      <c r="D42" s="16"/>
      <c r="E42" s="16"/>
      <c r="F42" s="9"/>
      <c r="G42" s="17"/>
      <c r="H42" s="17"/>
      <c r="I42" s="4" t="s">
        <v>193</v>
      </c>
    </row>
    <row r="43" spans="1:9" ht="21.75" customHeight="1">
      <c r="A43" s="3" t="s">
        <v>148</v>
      </c>
      <c r="B43" s="3" t="s">
        <v>140</v>
      </c>
      <c r="C43" s="2" t="s">
        <v>25</v>
      </c>
      <c r="D43" s="5"/>
      <c r="E43" s="17">
        <v>87.4</v>
      </c>
      <c r="F43" s="13"/>
      <c r="G43" s="17">
        <f aca="true" t="shared" si="2" ref="G43:G76">C43*0.6+E43*0.4+F43</f>
        <v>84.79599999999999</v>
      </c>
      <c r="H43" s="20" t="s">
        <v>196</v>
      </c>
      <c r="I43" s="4"/>
    </row>
    <row r="44" spans="1:9" ht="21.75" customHeight="1">
      <c r="A44" s="3" t="s">
        <v>15</v>
      </c>
      <c r="B44" s="3" t="s">
        <v>140</v>
      </c>
      <c r="C44" s="2" t="s">
        <v>72</v>
      </c>
      <c r="D44" s="5"/>
      <c r="E44" s="17">
        <v>84.6</v>
      </c>
      <c r="F44" s="13"/>
      <c r="G44" s="17">
        <f t="shared" si="2"/>
        <v>83.574</v>
      </c>
      <c r="H44" s="20" t="s">
        <v>196</v>
      </c>
      <c r="I44" s="4"/>
    </row>
    <row r="45" spans="1:9" ht="21.75" customHeight="1">
      <c r="A45" s="3" t="s">
        <v>147</v>
      </c>
      <c r="B45" s="3" t="s">
        <v>140</v>
      </c>
      <c r="C45" s="2" t="s">
        <v>24</v>
      </c>
      <c r="D45" s="5"/>
      <c r="E45" s="17">
        <v>85.2</v>
      </c>
      <c r="F45" s="13"/>
      <c r="G45" s="17">
        <f t="shared" si="2"/>
        <v>82.218</v>
      </c>
      <c r="H45" s="20" t="s">
        <v>196</v>
      </c>
      <c r="I45" s="4"/>
    </row>
    <row r="46" spans="1:9" ht="21.75" customHeight="1">
      <c r="A46" s="3" t="s">
        <v>141</v>
      </c>
      <c r="B46" s="3" t="s">
        <v>140</v>
      </c>
      <c r="C46" s="2" t="s">
        <v>18</v>
      </c>
      <c r="D46" s="5"/>
      <c r="E46" s="17">
        <v>85.6</v>
      </c>
      <c r="F46" s="13"/>
      <c r="G46" s="17">
        <f t="shared" si="2"/>
        <v>81.358</v>
      </c>
      <c r="H46" s="20" t="s">
        <v>196</v>
      </c>
      <c r="I46" s="4"/>
    </row>
    <row r="47" spans="1:9" ht="21.75" customHeight="1">
      <c r="A47" s="3" t="s">
        <v>4</v>
      </c>
      <c r="B47" s="3" t="s">
        <v>140</v>
      </c>
      <c r="C47" s="2" t="s">
        <v>66</v>
      </c>
      <c r="D47" s="5"/>
      <c r="E47" s="17">
        <v>85.6</v>
      </c>
      <c r="F47" s="13"/>
      <c r="G47" s="17">
        <f t="shared" si="2"/>
        <v>81.05199999999999</v>
      </c>
      <c r="H47" s="20" t="s">
        <v>196</v>
      </c>
      <c r="I47" s="4"/>
    </row>
    <row r="48" spans="1:9" ht="21.75" customHeight="1">
      <c r="A48" s="3" t="s">
        <v>172</v>
      </c>
      <c r="B48" s="3" t="s">
        <v>140</v>
      </c>
      <c r="C48" s="2" t="s">
        <v>52</v>
      </c>
      <c r="D48" s="5"/>
      <c r="E48" s="17">
        <v>87.6</v>
      </c>
      <c r="F48" s="13"/>
      <c r="G48" s="17">
        <f t="shared" si="2"/>
        <v>80.406</v>
      </c>
      <c r="H48" s="20" t="s">
        <v>196</v>
      </c>
      <c r="I48" s="4"/>
    </row>
    <row r="49" spans="1:9" ht="21.75" customHeight="1">
      <c r="A49" s="3" t="s">
        <v>142</v>
      </c>
      <c r="B49" s="3" t="s">
        <v>140</v>
      </c>
      <c r="C49" s="2" t="s">
        <v>19</v>
      </c>
      <c r="D49" s="5"/>
      <c r="E49" s="17">
        <v>85.6</v>
      </c>
      <c r="F49" s="13"/>
      <c r="G49" s="17">
        <f t="shared" si="2"/>
        <v>80.32</v>
      </c>
      <c r="H49" s="20" t="s">
        <v>196</v>
      </c>
      <c r="I49" s="4"/>
    </row>
    <row r="50" spans="1:9" ht="21.75" customHeight="1">
      <c r="A50" s="3" t="s">
        <v>97</v>
      </c>
      <c r="B50" s="3" t="s">
        <v>140</v>
      </c>
      <c r="C50" s="2" t="s">
        <v>23</v>
      </c>
      <c r="D50" s="5"/>
      <c r="E50" s="17">
        <v>85.8</v>
      </c>
      <c r="F50" s="13"/>
      <c r="G50" s="17">
        <f t="shared" si="2"/>
        <v>80.316</v>
      </c>
      <c r="H50" s="20" t="s">
        <v>196</v>
      </c>
      <c r="I50" s="4"/>
    </row>
    <row r="51" spans="1:9" ht="21.75" customHeight="1">
      <c r="A51" s="3" t="s">
        <v>180</v>
      </c>
      <c r="B51" s="3" t="s">
        <v>140</v>
      </c>
      <c r="C51" s="2" t="s">
        <v>58</v>
      </c>
      <c r="D51" s="5"/>
      <c r="E51" s="17">
        <v>85.8</v>
      </c>
      <c r="F51" s="13"/>
      <c r="G51" s="17">
        <f t="shared" si="2"/>
        <v>79.908</v>
      </c>
      <c r="H51" s="20" t="s">
        <v>196</v>
      </c>
      <c r="I51" s="4"/>
    </row>
    <row r="52" spans="1:9" ht="21.75" customHeight="1">
      <c r="A52" s="3" t="s">
        <v>146</v>
      </c>
      <c r="B52" s="3" t="s">
        <v>140</v>
      </c>
      <c r="C52" s="2" t="s">
        <v>23</v>
      </c>
      <c r="D52" s="5"/>
      <c r="E52" s="17">
        <v>83.8</v>
      </c>
      <c r="F52" s="13"/>
      <c r="G52" s="17">
        <f t="shared" si="2"/>
        <v>79.51599999999999</v>
      </c>
      <c r="H52" s="20" t="s">
        <v>196</v>
      </c>
      <c r="I52" s="4"/>
    </row>
    <row r="53" spans="1:9" s="10" customFormat="1" ht="21.75" customHeight="1">
      <c r="A53" s="3" t="s">
        <v>171</v>
      </c>
      <c r="B53" s="3" t="s">
        <v>140</v>
      </c>
      <c r="C53" s="2" t="s">
        <v>51</v>
      </c>
      <c r="D53" s="5"/>
      <c r="E53" s="17">
        <v>85.2</v>
      </c>
      <c r="F53" s="13"/>
      <c r="G53" s="17">
        <f t="shared" si="2"/>
        <v>79.344</v>
      </c>
      <c r="H53" s="20" t="s">
        <v>196</v>
      </c>
      <c r="I53" s="9"/>
    </row>
    <row r="54" spans="1:9" ht="21.75" customHeight="1">
      <c r="A54" s="3" t="s">
        <v>3</v>
      </c>
      <c r="B54" s="3" t="s">
        <v>140</v>
      </c>
      <c r="C54" s="2" t="s">
        <v>65</v>
      </c>
      <c r="D54" s="5"/>
      <c r="E54" s="17">
        <v>87</v>
      </c>
      <c r="F54" s="13"/>
      <c r="G54" s="17">
        <f t="shared" si="2"/>
        <v>79.146</v>
      </c>
      <c r="H54" s="20" t="s">
        <v>196</v>
      </c>
      <c r="I54" s="4"/>
    </row>
    <row r="55" spans="1:9" ht="21.75" customHeight="1">
      <c r="A55" s="3" t="s">
        <v>2</v>
      </c>
      <c r="B55" s="3" t="s">
        <v>140</v>
      </c>
      <c r="C55" s="2" t="s">
        <v>64</v>
      </c>
      <c r="D55" s="5"/>
      <c r="E55" s="17">
        <v>89.2</v>
      </c>
      <c r="F55" s="13"/>
      <c r="G55" s="17">
        <f t="shared" si="2"/>
        <v>78.94</v>
      </c>
      <c r="H55" s="20" t="s">
        <v>196</v>
      </c>
      <c r="I55" s="4"/>
    </row>
    <row r="56" spans="1:9" s="10" customFormat="1" ht="21.75" customHeight="1">
      <c r="A56" s="3" t="s">
        <v>164</v>
      </c>
      <c r="B56" s="3" t="s">
        <v>140</v>
      </c>
      <c r="C56" s="2" t="s">
        <v>32</v>
      </c>
      <c r="D56" s="5"/>
      <c r="E56" s="17">
        <v>87.2</v>
      </c>
      <c r="F56" s="13">
        <v>0.2</v>
      </c>
      <c r="G56" s="17">
        <f t="shared" si="2"/>
        <v>78.85000000000001</v>
      </c>
      <c r="H56" s="20" t="s">
        <v>196</v>
      </c>
      <c r="I56" s="9"/>
    </row>
    <row r="57" spans="1:9" ht="21.75" customHeight="1">
      <c r="A57" s="3" t="s">
        <v>173</v>
      </c>
      <c r="B57" s="3" t="s">
        <v>140</v>
      </c>
      <c r="C57" s="2" t="s">
        <v>53</v>
      </c>
      <c r="D57" s="5"/>
      <c r="E57" s="17">
        <v>85.8</v>
      </c>
      <c r="F57" s="13"/>
      <c r="G57" s="17">
        <f t="shared" si="2"/>
        <v>78.768</v>
      </c>
      <c r="H57" s="20" t="s">
        <v>196</v>
      </c>
      <c r="I57" s="4"/>
    </row>
    <row r="58" spans="1:9" ht="21.75" customHeight="1">
      <c r="A58" s="3" t="s">
        <v>182</v>
      </c>
      <c r="B58" s="3" t="s">
        <v>140</v>
      </c>
      <c r="C58" s="2" t="s">
        <v>60</v>
      </c>
      <c r="D58" s="5"/>
      <c r="E58" s="17">
        <v>84.4</v>
      </c>
      <c r="F58" s="13">
        <v>2.2</v>
      </c>
      <c r="G58" s="17">
        <f t="shared" si="2"/>
        <v>78.45200000000001</v>
      </c>
      <c r="H58" s="20" t="s">
        <v>196</v>
      </c>
      <c r="I58" s="4"/>
    </row>
    <row r="59" spans="1:9" ht="21.75" customHeight="1">
      <c r="A59" s="3" t="s">
        <v>174</v>
      </c>
      <c r="B59" s="3" t="s">
        <v>140</v>
      </c>
      <c r="C59" s="2" t="s">
        <v>49</v>
      </c>
      <c r="D59" s="5"/>
      <c r="E59" s="17">
        <v>86.6</v>
      </c>
      <c r="F59" s="13"/>
      <c r="G59" s="17">
        <f t="shared" si="2"/>
        <v>78.28999999999999</v>
      </c>
      <c r="H59" s="20" t="s">
        <v>196</v>
      </c>
      <c r="I59" s="4"/>
    </row>
    <row r="60" spans="1:9" s="10" customFormat="1" ht="21.75" customHeight="1">
      <c r="A60" s="3" t="s">
        <v>96</v>
      </c>
      <c r="B60" s="3" t="s">
        <v>140</v>
      </c>
      <c r="C60" s="2" t="s">
        <v>74</v>
      </c>
      <c r="D60" s="5"/>
      <c r="E60" s="17">
        <v>86.2</v>
      </c>
      <c r="F60" s="13"/>
      <c r="G60" s="17">
        <f t="shared" si="2"/>
        <v>77.962</v>
      </c>
      <c r="H60" s="20" t="s">
        <v>196</v>
      </c>
      <c r="I60" s="9"/>
    </row>
    <row r="61" spans="1:9" ht="21.75" customHeight="1">
      <c r="A61" s="3" t="s">
        <v>149</v>
      </c>
      <c r="B61" s="3" t="s">
        <v>140</v>
      </c>
      <c r="C61" s="2" t="s">
        <v>26</v>
      </c>
      <c r="D61" s="5"/>
      <c r="E61" s="17">
        <v>84.4</v>
      </c>
      <c r="F61" s="13"/>
      <c r="G61" s="17">
        <f t="shared" si="2"/>
        <v>77.81800000000001</v>
      </c>
      <c r="H61" s="20" t="s">
        <v>196</v>
      </c>
      <c r="I61" s="4"/>
    </row>
    <row r="62" spans="1:9" ht="21.75" customHeight="1">
      <c r="A62" s="3" t="s">
        <v>169</v>
      </c>
      <c r="B62" s="3" t="s">
        <v>140</v>
      </c>
      <c r="C62" s="2" t="s">
        <v>49</v>
      </c>
      <c r="D62" s="5"/>
      <c r="E62" s="17">
        <v>85.2</v>
      </c>
      <c r="F62" s="13"/>
      <c r="G62" s="17">
        <f t="shared" si="2"/>
        <v>77.73</v>
      </c>
      <c r="H62" s="20" t="s">
        <v>196</v>
      </c>
      <c r="I62" s="4"/>
    </row>
    <row r="63" spans="1:9" ht="21.75" customHeight="1">
      <c r="A63" s="3" t="s">
        <v>170</v>
      </c>
      <c r="B63" s="3" t="s">
        <v>140</v>
      </c>
      <c r="C63" s="2" t="s">
        <v>50</v>
      </c>
      <c r="D63" s="5"/>
      <c r="E63" s="17">
        <v>87</v>
      </c>
      <c r="F63" s="13"/>
      <c r="G63" s="17">
        <f t="shared" si="2"/>
        <v>77.682</v>
      </c>
      <c r="H63" s="17"/>
      <c r="I63" s="4"/>
    </row>
    <row r="64" spans="1:9" ht="21.75" customHeight="1">
      <c r="A64" s="3" t="s">
        <v>13</v>
      </c>
      <c r="B64" s="3" t="s">
        <v>140</v>
      </c>
      <c r="C64" s="2" t="s">
        <v>70</v>
      </c>
      <c r="D64" s="5"/>
      <c r="E64" s="17">
        <v>84.8</v>
      </c>
      <c r="F64" s="13"/>
      <c r="G64" s="17">
        <f t="shared" si="2"/>
        <v>77.654</v>
      </c>
      <c r="H64" s="17"/>
      <c r="I64" s="4"/>
    </row>
    <row r="65" spans="1:9" s="10" customFormat="1" ht="21.75" customHeight="1">
      <c r="A65" s="3" t="s">
        <v>9</v>
      </c>
      <c r="B65" s="3" t="s">
        <v>140</v>
      </c>
      <c r="C65" s="2" t="s">
        <v>63</v>
      </c>
      <c r="D65" s="5"/>
      <c r="E65" s="17">
        <v>85</v>
      </c>
      <c r="F65" s="13"/>
      <c r="G65" s="17">
        <f t="shared" si="2"/>
        <v>77.53</v>
      </c>
      <c r="H65" s="17"/>
      <c r="I65" s="9"/>
    </row>
    <row r="66" spans="1:9" ht="21.75" customHeight="1">
      <c r="A66" s="3" t="s">
        <v>158</v>
      </c>
      <c r="B66" s="3" t="s">
        <v>140</v>
      </c>
      <c r="C66" s="2" t="s">
        <v>38</v>
      </c>
      <c r="D66" s="5"/>
      <c r="E66" s="17">
        <v>84.6</v>
      </c>
      <c r="F66" s="13"/>
      <c r="G66" s="17">
        <f t="shared" si="2"/>
        <v>77.42399999999999</v>
      </c>
      <c r="H66" s="17"/>
      <c r="I66" s="4"/>
    </row>
    <row r="67" spans="1:9" ht="21.75" customHeight="1">
      <c r="A67" s="3" t="s">
        <v>143</v>
      </c>
      <c r="B67" s="3" t="s">
        <v>140</v>
      </c>
      <c r="C67" s="2" t="s">
        <v>20</v>
      </c>
      <c r="D67" s="5"/>
      <c r="E67" s="17">
        <v>84.4</v>
      </c>
      <c r="F67" s="13"/>
      <c r="G67" s="17">
        <f t="shared" si="2"/>
        <v>77.122</v>
      </c>
      <c r="H67" s="17"/>
      <c r="I67" s="4"/>
    </row>
    <row r="68" spans="1:9" s="10" customFormat="1" ht="21.75" customHeight="1">
      <c r="A68" s="3" t="s">
        <v>6</v>
      </c>
      <c r="B68" s="3" t="s">
        <v>140</v>
      </c>
      <c r="C68" s="2" t="s">
        <v>68</v>
      </c>
      <c r="D68" s="5"/>
      <c r="E68" s="17">
        <v>85.6</v>
      </c>
      <c r="F68" s="13"/>
      <c r="G68" s="17">
        <f t="shared" si="2"/>
        <v>77.038</v>
      </c>
      <c r="H68" s="17"/>
      <c r="I68" s="9"/>
    </row>
    <row r="69" spans="1:9" ht="21.75" customHeight="1">
      <c r="A69" s="3" t="s">
        <v>168</v>
      </c>
      <c r="B69" s="3" t="s">
        <v>140</v>
      </c>
      <c r="C69" s="2" t="s">
        <v>48</v>
      </c>
      <c r="D69" s="5"/>
      <c r="E69" s="17">
        <v>85.4</v>
      </c>
      <c r="F69" s="13"/>
      <c r="G69" s="17">
        <f t="shared" si="2"/>
        <v>77.012</v>
      </c>
      <c r="H69" s="17"/>
      <c r="I69" s="4"/>
    </row>
    <row r="70" spans="1:9" ht="21.75" customHeight="1">
      <c r="A70" s="3" t="s">
        <v>153</v>
      </c>
      <c r="B70" s="3" t="s">
        <v>140</v>
      </c>
      <c r="C70" s="2" t="s">
        <v>31</v>
      </c>
      <c r="D70" s="5"/>
      <c r="E70" s="17">
        <v>85.2</v>
      </c>
      <c r="F70" s="13"/>
      <c r="G70" s="17">
        <f t="shared" si="2"/>
        <v>76.98</v>
      </c>
      <c r="H70" s="17"/>
      <c r="I70" s="4"/>
    </row>
    <row r="71" spans="1:9" ht="21.75" customHeight="1">
      <c r="A71" s="3" t="s">
        <v>178</v>
      </c>
      <c r="B71" s="3" t="s">
        <v>140</v>
      </c>
      <c r="C71" s="2" t="s">
        <v>55</v>
      </c>
      <c r="D71" s="5"/>
      <c r="E71" s="17">
        <v>86</v>
      </c>
      <c r="F71" s="13"/>
      <c r="G71" s="17">
        <f t="shared" si="2"/>
        <v>76.706</v>
      </c>
      <c r="H71" s="17"/>
      <c r="I71" s="4"/>
    </row>
    <row r="72" spans="1:9" ht="21.75" customHeight="1">
      <c r="A72" s="3" t="s">
        <v>176</v>
      </c>
      <c r="B72" s="3" t="s">
        <v>140</v>
      </c>
      <c r="C72" s="2" t="s">
        <v>42</v>
      </c>
      <c r="D72" s="5"/>
      <c r="E72" s="17">
        <v>84.6</v>
      </c>
      <c r="F72" s="13"/>
      <c r="G72" s="17">
        <f t="shared" si="2"/>
        <v>76.554</v>
      </c>
      <c r="H72" s="17"/>
      <c r="I72" s="4"/>
    </row>
    <row r="73" spans="1:9" ht="21.75" customHeight="1">
      <c r="A73" s="3" t="s">
        <v>154</v>
      </c>
      <c r="B73" s="3" t="s">
        <v>140</v>
      </c>
      <c r="C73" s="2" t="s">
        <v>33</v>
      </c>
      <c r="D73" s="5"/>
      <c r="E73" s="17">
        <v>86.6</v>
      </c>
      <c r="F73" s="13"/>
      <c r="G73" s="17">
        <f t="shared" si="2"/>
        <v>76.45400000000001</v>
      </c>
      <c r="H73" s="17"/>
      <c r="I73" s="4"/>
    </row>
    <row r="74" spans="1:9" ht="21.75" customHeight="1">
      <c r="A74" s="3" t="s">
        <v>162</v>
      </c>
      <c r="B74" s="3" t="s">
        <v>140</v>
      </c>
      <c r="C74" s="2" t="s">
        <v>43</v>
      </c>
      <c r="D74" s="5"/>
      <c r="E74" s="17">
        <v>86</v>
      </c>
      <c r="F74" s="13"/>
      <c r="G74" s="17">
        <f t="shared" si="2"/>
        <v>76.196</v>
      </c>
      <c r="H74" s="17"/>
      <c r="I74" s="4"/>
    </row>
    <row r="75" spans="1:9" ht="21.75" customHeight="1">
      <c r="A75" s="3" t="s">
        <v>167</v>
      </c>
      <c r="B75" s="3" t="s">
        <v>140</v>
      </c>
      <c r="C75" s="2" t="s">
        <v>47</v>
      </c>
      <c r="D75" s="5"/>
      <c r="E75" s="17">
        <v>85.2</v>
      </c>
      <c r="F75" s="13"/>
      <c r="G75" s="17">
        <f t="shared" si="2"/>
        <v>75.99600000000001</v>
      </c>
      <c r="H75" s="17"/>
      <c r="I75" s="4"/>
    </row>
    <row r="76" spans="1:9" ht="21.75" customHeight="1">
      <c r="A76" s="3" t="s">
        <v>175</v>
      </c>
      <c r="B76" s="3" t="s">
        <v>140</v>
      </c>
      <c r="C76" s="2" t="s">
        <v>43</v>
      </c>
      <c r="D76" s="5"/>
      <c r="E76" s="17">
        <v>82.6</v>
      </c>
      <c r="F76" s="13"/>
      <c r="G76" s="17">
        <f t="shared" si="2"/>
        <v>74.836</v>
      </c>
      <c r="H76" s="17"/>
      <c r="I76" s="4"/>
    </row>
    <row r="77" spans="1:9" ht="21.75" customHeight="1">
      <c r="A77" s="11" t="s">
        <v>5</v>
      </c>
      <c r="B77" s="11" t="s">
        <v>140</v>
      </c>
      <c r="C77" s="12" t="s">
        <v>67</v>
      </c>
      <c r="D77" s="16"/>
      <c r="E77" s="16"/>
      <c r="F77" s="9"/>
      <c r="G77" s="17"/>
      <c r="H77" s="17"/>
      <c r="I77" s="4" t="s">
        <v>193</v>
      </c>
    </row>
    <row r="78" spans="1:9" ht="21.75" customHeight="1">
      <c r="A78" s="11" t="s">
        <v>16</v>
      </c>
      <c r="B78" s="11" t="s">
        <v>140</v>
      </c>
      <c r="C78" s="12" t="s">
        <v>73</v>
      </c>
      <c r="D78" s="16"/>
      <c r="E78" s="16"/>
      <c r="F78" s="9"/>
      <c r="G78" s="17"/>
      <c r="H78" s="17"/>
      <c r="I78" s="4" t="s">
        <v>193</v>
      </c>
    </row>
    <row r="79" spans="1:9" ht="21.75" customHeight="1">
      <c r="A79" s="11" t="s">
        <v>179</v>
      </c>
      <c r="B79" s="11" t="s">
        <v>140</v>
      </c>
      <c r="C79" s="12" t="s">
        <v>56</v>
      </c>
      <c r="D79" s="16"/>
      <c r="E79" s="16"/>
      <c r="F79" s="9"/>
      <c r="G79" s="17"/>
      <c r="H79" s="17"/>
      <c r="I79" s="4" t="s">
        <v>193</v>
      </c>
    </row>
    <row r="80" spans="1:9" ht="21.75" customHeight="1">
      <c r="A80" s="11" t="s">
        <v>159</v>
      </c>
      <c r="B80" s="11" t="s">
        <v>140</v>
      </c>
      <c r="C80" s="12" t="s">
        <v>40</v>
      </c>
      <c r="D80" s="16"/>
      <c r="E80" s="16"/>
      <c r="F80" s="9"/>
      <c r="G80" s="17"/>
      <c r="H80" s="17"/>
      <c r="I80" s="4" t="s">
        <v>193</v>
      </c>
    </row>
    <row r="81" spans="1:9" s="10" customFormat="1" ht="21.75" customHeight="1">
      <c r="A81" s="11" t="s">
        <v>166</v>
      </c>
      <c r="B81" s="11" t="s">
        <v>140</v>
      </c>
      <c r="C81" s="12" t="s">
        <v>46</v>
      </c>
      <c r="D81" s="16"/>
      <c r="E81" s="17"/>
      <c r="F81" s="13"/>
      <c r="G81" s="17"/>
      <c r="H81" s="17"/>
      <c r="I81" s="4" t="s">
        <v>193</v>
      </c>
    </row>
    <row r="82" spans="1:9" ht="21.75" customHeight="1">
      <c r="A82" s="11" t="s">
        <v>1</v>
      </c>
      <c r="B82" s="11" t="s">
        <v>140</v>
      </c>
      <c r="C82" s="12" t="s">
        <v>62</v>
      </c>
      <c r="D82" s="16"/>
      <c r="E82" s="17"/>
      <c r="F82" s="13"/>
      <c r="G82" s="17"/>
      <c r="H82" s="17"/>
      <c r="I82" s="4" t="s">
        <v>193</v>
      </c>
    </row>
    <row r="83" spans="1:9" ht="21.75" customHeight="1">
      <c r="A83" s="11" t="s">
        <v>135</v>
      </c>
      <c r="B83" s="11" t="s">
        <v>136</v>
      </c>
      <c r="C83" s="12" t="s">
        <v>94</v>
      </c>
      <c r="D83" s="12">
        <v>71</v>
      </c>
      <c r="E83" s="12">
        <v>84.6</v>
      </c>
      <c r="F83" s="13"/>
      <c r="G83" s="12">
        <f>C83*0.3+D83*0.4+E83*0.3</f>
        <v>71.492</v>
      </c>
      <c r="H83" s="20" t="s">
        <v>196</v>
      </c>
      <c r="I83" s="4"/>
    </row>
    <row r="84" spans="1:9" ht="21.75" customHeight="1">
      <c r="A84" s="11" t="s">
        <v>133</v>
      </c>
      <c r="B84" s="11" t="s">
        <v>132</v>
      </c>
      <c r="C84" s="12" t="s">
        <v>92</v>
      </c>
      <c r="D84" s="12">
        <v>89</v>
      </c>
      <c r="E84" s="12">
        <v>85.4</v>
      </c>
      <c r="F84" s="13"/>
      <c r="G84" s="12">
        <f>C84*0.3+D84*0.4+E84*0.3</f>
        <v>82.83200000000001</v>
      </c>
      <c r="H84" s="20" t="s">
        <v>196</v>
      </c>
      <c r="I84" s="4"/>
    </row>
    <row r="85" spans="1:9" ht="21.75" customHeight="1">
      <c r="A85" s="11" t="s">
        <v>134</v>
      </c>
      <c r="B85" s="11" t="s">
        <v>132</v>
      </c>
      <c r="C85" s="12" t="s">
        <v>93</v>
      </c>
      <c r="D85" s="12">
        <v>60.33</v>
      </c>
      <c r="E85" s="12">
        <v>84.8</v>
      </c>
      <c r="F85" s="13"/>
      <c r="G85" s="12">
        <f>C85*0.3+D85*0.4+E85*0.3</f>
        <v>70.557</v>
      </c>
      <c r="H85" s="20" t="s">
        <v>196</v>
      </c>
      <c r="I85" s="4"/>
    </row>
    <row r="86" spans="1:9" ht="21.75" customHeight="1">
      <c r="A86" s="11" t="s">
        <v>131</v>
      </c>
      <c r="B86" s="11" t="s">
        <v>132</v>
      </c>
      <c r="C86" s="12" t="s">
        <v>91</v>
      </c>
      <c r="D86" s="12">
        <v>50.67</v>
      </c>
      <c r="E86" s="12">
        <v>86.2</v>
      </c>
      <c r="F86" s="13"/>
      <c r="G86" s="12">
        <f>C86*0.3+D86*0.4+E86*0.3</f>
        <v>65.208</v>
      </c>
      <c r="H86" s="12"/>
      <c r="I86" s="4"/>
    </row>
    <row r="87" spans="1:9" ht="21.75" customHeight="1">
      <c r="A87" s="11" t="s">
        <v>114</v>
      </c>
      <c r="B87" s="11" t="s">
        <v>109</v>
      </c>
      <c r="C87" s="12" t="s">
        <v>88</v>
      </c>
      <c r="D87" s="2"/>
      <c r="E87" s="12">
        <v>86.4</v>
      </c>
      <c r="F87" s="13"/>
      <c r="G87" s="12">
        <f>C87*0.6+E87*0.4</f>
        <v>84.09</v>
      </c>
      <c r="H87" s="20" t="s">
        <v>196</v>
      </c>
      <c r="I87" s="4"/>
    </row>
    <row r="88" spans="1:9" ht="21.75" customHeight="1">
      <c r="A88" s="11" t="s">
        <v>110</v>
      </c>
      <c r="B88" s="11" t="s">
        <v>109</v>
      </c>
      <c r="C88" s="12" t="s">
        <v>84</v>
      </c>
      <c r="D88" s="2"/>
      <c r="E88" s="12">
        <v>85.8</v>
      </c>
      <c r="F88" s="13"/>
      <c r="G88" s="12">
        <f>C88*0.6+E88*0.4</f>
        <v>82.782</v>
      </c>
      <c r="H88" s="20" t="s">
        <v>196</v>
      </c>
      <c r="I88" s="4"/>
    </row>
    <row r="89" spans="1:9" ht="21.75" customHeight="1">
      <c r="A89" s="11" t="s">
        <v>111</v>
      </c>
      <c r="B89" s="11" t="s">
        <v>109</v>
      </c>
      <c r="C89" s="12" t="s">
        <v>85</v>
      </c>
      <c r="D89" s="2"/>
      <c r="E89" s="12">
        <v>85.6</v>
      </c>
      <c r="F89" s="13"/>
      <c r="G89" s="12">
        <f>C89*0.6+E89*0.4</f>
        <v>79.52199999999999</v>
      </c>
      <c r="H89" s="20" t="s">
        <v>196</v>
      </c>
      <c r="I89" s="4"/>
    </row>
    <row r="90" spans="1:9" ht="21.75" customHeight="1">
      <c r="A90" s="11" t="s">
        <v>113</v>
      </c>
      <c r="B90" s="11" t="s">
        <v>109</v>
      </c>
      <c r="C90" s="12" t="s">
        <v>87</v>
      </c>
      <c r="D90" s="2"/>
      <c r="E90" s="12">
        <v>84.2</v>
      </c>
      <c r="F90" s="13"/>
      <c r="G90" s="12">
        <f>C90*0.6+E90*0.4</f>
        <v>78.776</v>
      </c>
      <c r="H90" s="12"/>
      <c r="I90" s="4"/>
    </row>
    <row r="91" spans="1:9" ht="21.75" customHeight="1">
      <c r="A91" s="11" t="s">
        <v>112</v>
      </c>
      <c r="B91" s="11" t="s">
        <v>109</v>
      </c>
      <c r="C91" s="12" t="s">
        <v>86</v>
      </c>
      <c r="D91" s="15"/>
      <c r="E91" s="15"/>
      <c r="F91" s="9"/>
      <c r="G91" s="12"/>
      <c r="H91" s="12"/>
      <c r="I91" s="4" t="s">
        <v>193</v>
      </c>
    </row>
    <row r="92" spans="1:9" ht="21.75" customHeight="1">
      <c r="A92" s="11" t="s">
        <v>108</v>
      </c>
      <c r="B92" s="11" t="s">
        <v>109</v>
      </c>
      <c r="C92" s="12" t="s">
        <v>56</v>
      </c>
      <c r="D92" s="15"/>
      <c r="E92" s="15"/>
      <c r="F92" s="9"/>
      <c r="G92" s="12"/>
      <c r="H92" s="12"/>
      <c r="I92" s="4" t="s">
        <v>193</v>
      </c>
    </row>
  </sheetData>
  <sheetProtection/>
  <mergeCells count="1">
    <mergeCell ref="A1:I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2018-08-13T03:28:08Z</cp:lastPrinted>
  <dcterms:created xsi:type="dcterms:W3CDTF">2018-07-09T04:11:03Z</dcterms:created>
  <dcterms:modified xsi:type="dcterms:W3CDTF">2018-08-13T07:51:27Z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