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 (5)" sheetId="1" r:id="rId1"/>
    <sheet name="Sheet1 (4)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<sst xmlns="http://schemas.openxmlformats.org/spreadsheetml/2006/main" count="387" uniqueCount="138">
  <si>
    <t>文职辅警（一)进入面试人员名单</t>
  </si>
  <si>
    <t>序号</t>
  </si>
  <si>
    <t>姓名</t>
  </si>
  <si>
    <t>性别</t>
  </si>
  <si>
    <t xml:space="preserve">报考岗位 </t>
  </si>
  <si>
    <t>准考证号</t>
  </si>
  <si>
    <t>计算机速度</t>
  </si>
  <si>
    <t>准确率%</t>
  </si>
  <si>
    <t>计算机折合10%得分</t>
  </si>
  <si>
    <t>写作成绩</t>
  </si>
  <si>
    <t>写作折合40%
得分</t>
  </si>
  <si>
    <t>笔试总成绩</t>
  </si>
  <si>
    <t>面试情况</t>
  </si>
  <si>
    <t>贾硕</t>
  </si>
  <si>
    <t>男</t>
  </si>
  <si>
    <t>文职辅警一</t>
  </si>
  <si>
    <t>进入</t>
  </si>
  <si>
    <t>吴枢勋</t>
  </si>
  <si>
    <t>李庆伦</t>
  </si>
  <si>
    <t>段博文</t>
  </si>
  <si>
    <t>张茂森</t>
  </si>
  <si>
    <t>陈红阳</t>
  </si>
  <si>
    <t>唐浩</t>
  </si>
  <si>
    <t>彭久宇</t>
  </si>
  <si>
    <t>女</t>
  </si>
  <si>
    <t>进入</t>
  </si>
  <si>
    <t>刘雪梅</t>
  </si>
  <si>
    <t>陈露莎</t>
  </si>
  <si>
    <t>杨洋</t>
  </si>
  <si>
    <t>蒋玉婷</t>
  </si>
  <si>
    <t>陈术芳</t>
  </si>
  <si>
    <t>童琴</t>
  </si>
  <si>
    <t>金燕</t>
  </si>
  <si>
    <t>肖雪</t>
  </si>
  <si>
    <t>杨璐菡</t>
  </si>
  <si>
    <t>眭一月</t>
  </si>
  <si>
    <t>刘航</t>
  </si>
  <si>
    <t>颜丹</t>
  </si>
  <si>
    <t>陈倩茹</t>
  </si>
  <si>
    <t>陈欢</t>
  </si>
  <si>
    <t>尧洁</t>
  </si>
  <si>
    <t>赵婷婷</t>
  </si>
  <si>
    <t>何丹</t>
  </si>
  <si>
    <t>吴孟坪</t>
  </si>
  <si>
    <t>陈敏</t>
  </si>
  <si>
    <t xml:space="preserve"> 文职辅警（二）面试人员名单</t>
  </si>
  <si>
    <t>序号</t>
  </si>
  <si>
    <t>计算机折合20%
得分</t>
  </si>
  <si>
    <t>写作折合30%
得分</t>
  </si>
  <si>
    <t>龙飞洋</t>
  </si>
  <si>
    <t>文职辅警二</t>
  </si>
  <si>
    <t>韦翔</t>
  </si>
  <si>
    <t>钟成宇</t>
  </si>
  <si>
    <t>魏正兴</t>
  </si>
  <si>
    <t>陈亮</t>
  </si>
  <si>
    <t>王谡汉</t>
  </si>
  <si>
    <t>欧洋</t>
  </si>
  <si>
    <t>袁鹏</t>
  </si>
  <si>
    <t>康朝毅</t>
  </si>
  <si>
    <t>张校瑜</t>
  </si>
  <si>
    <t>胡梦实</t>
  </si>
  <si>
    <t>周翱翔</t>
  </si>
  <si>
    <t>报考岗位</t>
  </si>
  <si>
    <t>准考证号</t>
  </si>
  <si>
    <t>计算机速度</t>
  </si>
  <si>
    <t>准确率%</t>
  </si>
  <si>
    <t>计算机折合10%
得分</t>
  </si>
  <si>
    <t>写作成绩</t>
  </si>
  <si>
    <t>写作折合20%
得分</t>
  </si>
  <si>
    <t>英语口语</t>
  </si>
  <si>
    <t>英语折合40%
得分</t>
  </si>
  <si>
    <t>笔试总成绩</t>
  </si>
  <si>
    <t>面试情况</t>
  </si>
  <si>
    <t>连翔</t>
  </si>
  <si>
    <t>文职辅警三</t>
  </si>
  <si>
    <t>进入</t>
  </si>
  <si>
    <t>瞿舟</t>
  </si>
  <si>
    <t>汤雅慧</t>
  </si>
  <si>
    <t>杨敏</t>
  </si>
  <si>
    <t>颜克梅</t>
  </si>
  <si>
    <t>聂敏</t>
  </si>
  <si>
    <t>陈宸</t>
  </si>
  <si>
    <t>刘坤</t>
  </si>
  <si>
    <t>陈韵如</t>
  </si>
  <si>
    <t>徐莲</t>
  </si>
  <si>
    <t>张金霞</t>
  </si>
  <si>
    <t>马勇</t>
  </si>
  <si>
    <t>杨何芬</t>
  </si>
  <si>
    <t>赵炳语</t>
  </si>
  <si>
    <t>王茂</t>
  </si>
  <si>
    <t>曹雯</t>
  </si>
  <si>
    <t>刘中芳</t>
  </si>
  <si>
    <t>杨梦兰</t>
  </si>
  <si>
    <t>杨龙莉</t>
  </si>
  <si>
    <t>周闯</t>
  </si>
  <si>
    <t xml:space="preserve">                  文职辅警（三）进入面试人员名单</t>
  </si>
  <si>
    <t>特巡辅警进入面试人员名单</t>
  </si>
  <si>
    <t>准考证号</t>
  </si>
  <si>
    <t>写作成绩</t>
  </si>
  <si>
    <t>写作折合40%
得分</t>
  </si>
  <si>
    <t>笔试总成绩</t>
  </si>
  <si>
    <t>面试情况</t>
  </si>
  <si>
    <t>刘祖平</t>
  </si>
  <si>
    <t>特巡辅警</t>
  </si>
  <si>
    <t>进入</t>
  </si>
  <si>
    <t>袁源</t>
  </si>
  <si>
    <t>李航</t>
  </si>
  <si>
    <t>刘晓彬</t>
  </si>
  <si>
    <t>涂永康</t>
  </si>
  <si>
    <t>余川</t>
  </si>
  <si>
    <t>洪雪兵</t>
  </si>
  <si>
    <t>申地</t>
  </si>
  <si>
    <t>魏强</t>
  </si>
  <si>
    <t>毕赢</t>
  </si>
  <si>
    <t>韩杰</t>
  </si>
  <si>
    <t>王凯</t>
  </si>
  <si>
    <t>蒋林宏</t>
  </si>
  <si>
    <t>薛超</t>
  </si>
  <si>
    <t>刘人华</t>
  </si>
  <si>
    <t>李真祥</t>
  </si>
  <si>
    <t xml:space="preserve">        社区流动人口进入面试人员名单</t>
  </si>
  <si>
    <t>吴治龙</t>
  </si>
  <si>
    <t>流管员</t>
  </si>
  <si>
    <t>进入</t>
  </si>
  <si>
    <t>黄茂</t>
  </si>
  <si>
    <t>谭一彬</t>
  </si>
  <si>
    <t>蒋家英</t>
  </si>
  <si>
    <t>李泉志</t>
  </si>
  <si>
    <t>刘华</t>
  </si>
  <si>
    <t>王梦黎</t>
  </si>
  <si>
    <t>李秋雨</t>
  </si>
  <si>
    <t>曾令国</t>
  </si>
  <si>
    <t>罗亚莉</t>
  </si>
  <si>
    <t>黄银莉</t>
  </si>
  <si>
    <t>尹跃琴</t>
  </si>
  <si>
    <t>汤雨波</t>
  </si>
  <si>
    <t>蒲凌艳</t>
  </si>
  <si>
    <t>唐卓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</si>
</sst>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8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3" sqref="F13"/>
    </sheetView>
  </sheetViews>
  <sheetFormatPr defaultColWidth="9.00390625" defaultRowHeight="30" customHeight="1"/>
  <cols>
    <col min="1" max="1" width="7.375" style="19" customWidth="1"/>
    <col min="2" max="2" width="10.00390625" style="18" customWidth="1"/>
    <col min="3" max="3" width="5.875" style="18" customWidth="1"/>
    <col min="4" max="4" width="11.375" style="18" customWidth="1"/>
    <col min="5" max="5" width="13.75390625" style="18" customWidth="1"/>
    <col min="6" max="6" width="10.375" style="18" customWidth="1"/>
    <col min="7" max="7" width="10.00390625" style="18" customWidth="1"/>
    <col min="8" max="8" width="11.75390625" style="18" customWidth="1"/>
    <col min="9" max="9" width="9.00390625" style="18" customWidth="1"/>
    <col min="10" max="16384" width="9.00390625" style="18" customWidth="1"/>
  </cols>
  <sheetData>
    <row r="1" spans="1:9" ht="49.5" customHeight="1">
      <c r="A1" s="20" t="s">
        <v>120</v>
      </c>
      <c r="B1" s="20"/>
      <c r="C1" s="20"/>
      <c r="D1" s="20"/>
      <c r="E1" s="20"/>
      <c r="F1" s="20"/>
      <c r="G1" s="20"/>
      <c r="H1" s="20"/>
      <c r="I1" s="20"/>
    </row>
    <row r="2" spans="1:9" ht="30" customHeight="1">
      <c r="A2" s="1" t="s">
        <v>46</v>
      </c>
      <c r="B2" s="1" t="s">
        <v>2</v>
      </c>
      <c r="C2" s="1" t="s">
        <v>3</v>
      </c>
      <c r="D2" s="1" t="s">
        <v>4</v>
      </c>
      <c r="E2" s="10" t="s">
        <v>97</v>
      </c>
      <c r="F2" s="10" t="s">
        <v>98</v>
      </c>
      <c r="G2" s="4" t="s">
        <v>99</v>
      </c>
      <c r="H2" s="10" t="s">
        <v>100</v>
      </c>
      <c r="I2" s="10" t="s">
        <v>101</v>
      </c>
    </row>
    <row r="3" spans="1:9" ht="30" customHeight="1">
      <c r="A3" s="5">
        <v>1</v>
      </c>
      <c r="B3" s="5" t="s">
        <v>121</v>
      </c>
      <c r="C3" s="5" t="s">
        <v>14</v>
      </c>
      <c r="D3" s="5" t="s">
        <v>122</v>
      </c>
      <c r="E3" s="8">
        <v>2018063089</v>
      </c>
      <c r="F3" s="8">
        <v>92</v>
      </c>
      <c r="G3" s="8">
        <f aca="true" t="shared" si="0" ref="G3:G17">F3*0.4</f>
        <v>36.800000000000004</v>
      </c>
      <c r="H3" s="9">
        <v>36.8</v>
      </c>
      <c r="I3" s="9" t="s">
        <v>123</v>
      </c>
    </row>
    <row r="4" spans="1:9" ht="24" customHeight="1">
      <c r="A4" s="5">
        <v>2</v>
      </c>
      <c r="B4" s="5" t="s">
        <v>124</v>
      </c>
      <c r="C4" s="5" t="s">
        <v>24</v>
      </c>
      <c r="D4" s="5" t="s">
        <v>122</v>
      </c>
      <c r="E4" s="8">
        <v>2018063097</v>
      </c>
      <c r="F4" s="8">
        <v>92</v>
      </c>
      <c r="G4" s="8">
        <f t="shared" si="0"/>
        <v>36.800000000000004</v>
      </c>
      <c r="H4" s="9">
        <v>36.8</v>
      </c>
      <c r="I4" s="9" t="s">
        <v>123</v>
      </c>
    </row>
    <row r="5" spans="1:9" ht="24" customHeight="1">
      <c r="A5" s="5">
        <v>3</v>
      </c>
      <c r="B5" s="5" t="s">
        <v>125</v>
      </c>
      <c r="C5" s="5" t="s">
        <v>14</v>
      </c>
      <c r="D5" s="5" t="s">
        <v>122</v>
      </c>
      <c r="E5" s="8">
        <v>2018063082</v>
      </c>
      <c r="F5" s="8">
        <v>90</v>
      </c>
      <c r="G5" s="8">
        <f t="shared" si="0"/>
        <v>36</v>
      </c>
      <c r="H5" s="9">
        <v>36</v>
      </c>
      <c r="I5" s="9" t="s">
        <v>123</v>
      </c>
    </row>
    <row r="6" spans="1:9" ht="22.5" customHeight="1">
      <c r="A6" s="5">
        <v>4</v>
      </c>
      <c r="B6" s="5" t="s">
        <v>126</v>
      </c>
      <c r="C6" s="5" t="s">
        <v>24</v>
      </c>
      <c r="D6" s="5" t="s">
        <v>122</v>
      </c>
      <c r="E6" s="8">
        <v>2018063094</v>
      </c>
      <c r="F6" s="8">
        <v>90</v>
      </c>
      <c r="G6" s="8">
        <f t="shared" si="0"/>
        <v>36</v>
      </c>
      <c r="H6" s="9">
        <v>36</v>
      </c>
      <c r="I6" s="9" t="s">
        <v>123</v>
      </c>
    </row>
    <row r="7" spans="1:9" ht="21.75" customHeight="1">
      <c r="A7" s="5">
        <v>5</v>
      </c>
      <c r="B7" s="5" t="s">
        <v>127</v>
      </c>
      <c r="C7" s="5" t="s">
        <v>14</v>
      </c>
      <c r="D7" s="5" t="s">
        <v>122</v>
      </c>
      <c r="E7" s="8">
        <v>2018063087</v>
      </c>
      <c r="F7" s="8">
        <v>89</v>
      </c>
      <c r="G7" s="8">
        <f t="shared" si="0"/>
        <v>35.6</v>
      </c>
      <c r="H7" s="9">
        <v>35.6</v>
      </c>
      <c r="I7" s="9" t="s">
        <v>123</v>
      </c>
    </row>
    <row r="8" spans="1:9" ht="23.25" customHeight="1">
      <c r="A8" s="5">
        <v>6</v>
      </c>
      <c r="B8" s="5" t="s">
        <v>128</v>
      </c>
      <c r="C8" s="5" t="s">
        <v>14</v>
      </c>
      <c r="D8" s="5" t="s">
        <v>122</v>
      </c>
      <c r="E8" s="8">
        <v>2018063088</v>
      </c>
      <c r="F8" s="8">
        <v>87</v>
      </c>
      <c r="G8" s="8">
        <f t="shared" si="0"/>
        <v>34.800000000000004</v>
      </c>
      <c r="H8" s="9">
        <v>34.8</v>
      </c>
      <c r="I8" s="9" t="s">
        <v>123</v>
      </c>
    </row>
    <row r="9" spans="1:9" ht="20.25" customHeight="1">
      <c r="A9" s="5">
        <v>7</v>
      </c>
      <c r="B9" s="5" t="s">
        <v>129</v>
      </c>
      <c r="C9" s="5" t="s">
        <v>24</v>
      </c>
      <c r="D9" s="5" t="s">
        <v>122</v>
      </c>
      <c r="E9" s="8">
        <v>2018063095</v>
      </c>
      <c r="F9" s="8">
        <v>87</v>
      </c>
      <c r="G9" s="8">
        <f t="shared" si="0"/>
        <v>34.800000000000004</v>
      </c>
      <c r="H9" s="9">
        <v>34.8</v>
      </c>
      <c r="I9" s="9" t="s">
        <v>123</v>
      </c>
    </row>
    <row r="10" spans="1:9" ht="19.5" customHeight="1">
      <c r="A10" s="5">
        <v>8</v>
      </c>
      <c r="B10" s="5" t="s">
        <v>130</v>
      </c>
      <c r="C10" s="5" t="s">
        <v>14</v>
      </c>
      <c r="D10" s="5" t="s">
        <v>122</v>
      </c>
      <c r="E10" s="8">
        <v>2018063083</v>
      </c>
      <c r="F10" s="8">
        <v>85</v>
      </c>
      <c r="G10" s="8">
        <f t="shared" si="0"/>
        <v>34</v>
      </c>
      <c r="H10" s="9">
        <v>34</v>
      </c>
      <c r="I10" s="9" t="s">
        <v>123</v>
      </c>
    </row>
    <row r="11" spans="1:9" ht="19.5" customHeight="1">
      <c r="A11" s="5">
        <v>9</v>
      </c>
      <c r="B11" s="5" t="s">
        <v>131</v>
      </c>
      <c r="C11" s="5" t="s">
        <v>14</v>
      </c>
      <c r="D11" s="5" t="s">
        <v>122</v>
      </c>
      <c r="E11" s="8">
        <v>2018063085</v>
      </c>
      <c r="F11" s="8">
        <v>85</v>
      </c>
      <c r="G11" s="8">
        <f t="shared" si="0"/>
        <v>34</v>
      </c>
      <c r="H11" s="9">
        <v>34</v>
      </c>
      <c r="I11" s="9" t="s">
        <v>123</v>
      </c>
    </row>
    <row r="12" spans="1:9" ht="21.75" customHeight="1">
      <c r="A12" s="5">
        <v>10</v>
      </c>
      <c r="B12" s="5" t="s">
        <v>132</v>
      </c>
      <c r="C12" s="5" t="s">
        <v>24</v>
      </c>
      <c r="D12" s="5" t="s">
        <v>122</v>
      </c>
      <c r="E12" s="8">
        <v>2018063093</v>
      </c>
      <c r="F12" s="8">
        <v>83</v>
      </c>
      <c r="G12" s="8">
        <f t="shared" si="0"/>
        <v>33.2</v>
      </c>
      <c r="H12" s="9">
        <v>33.2</v>
      </c>
      <c r="I12" s="14"/>
    </row>
    <row r="13" spans="1:9" ht="20.25" customHeight="1">
      <c r="A13" s="5">
        <v>11</v>
      </c>
      <c r="B13" s="5" t="s">
        <v>133</v>
      </c>
      <c r="C13" s="5" t="s">
        <v>24</v>
      </c>
      <c r="D13" s="5" t="s">
        <v>122</v>
      </c>
      <c r="E13" s="8">
        <v>2018063096</v>
      </c>
      <c r="F13" s="8">
        <v>83</v>
      </c>
      <c r="G13" s="8">
        <f t="shared" si="0"/>
        <v>33.2</v>
      </c>
      <c r="H13" s="9">
        <v>33.2</v>
      </c>
      <c r="I13" s="14"/>
    </row>
    <row r="14" spans="1:9" ht="24" customHeight="1">
      <c r="A14" s="5">
        <v>12</v>
      </c>
      <c r="B14" s="5" t="s">
        <v>134</v>
      </c>
      <c r="C14" s="5" t="s">
        <v>24</v>
      </c>
      <c r="D14" s="5" t="s">
        <v>122</v>
      </c>
      <c r="E14" s="8">
        <v>2018063092</v>
      </c>
      <c r="F14" s="8">
        <v>81</v>
      </c>
      <c r="G14" s="8">
        <f t="shared" si="0"/>
        <v>32.4</v>
      </c>
      <c r="H14" s="9">
        <v>32.4</v>
      </c>
      <c r="I14" s="14"/>
    </row>
    <row r="15" spans="1:9" ht="20.25" customHeight="1">
      <c r="A15" s="5">
        <v>13</v>
      </c>
      <c r="B15" s="5" t="s">
        <v>135</v>
      </c>
      <c r="C15" s="5" t="s">
        <v>14</v>
      </c>
      <c r="D15" s="5" t="s">
        <v>122</v>
      </c>
      <c r="E15" s="8">
        <v>2018063086</v>
      </c>
      <c r="F15" s="8">
        <v>80</v>
      </c>
      <c r="G15" s="8">
        <f t="shared" si="0"/>
        <v>32</v>
      </c>
      <c r="H15" s="9">
        <v>32</v>
      </c>
      <c r="I15" s="14"/>
    </row>
    <row r="16" spans="1:9" ht="21" customHeight="1">
      <c r="A16" s="5">
        <v>14</v>
      </c>
      <c r="B16" s="5" t="s">
        <v>136</v>
      </c>
      <c r="C16" s="5" t="s">
        <v>24</v>
      </c>
      <c r="D16" s="5" t="s">
        <v>122</v>
      </c>
      <c r="E16" s="8">
        <v>2018063084</v>
      </c>
      <c r="F16" s="8">
        <v>74</v>
      </c>
      <c r="G16" s="8">
        <f t="shared" si="0"/>
        <v>29.6</v>
      </c>
      <c r="H16" s="9">
        <v>29.6</v>
      </c>
      <c r="I16" s="14"/>
    </row>
    <row r="17" spans="1:9" ht="21" customHeight="1">
      <c r="A17" s="5">
        <v>15</v>
      </c>
      <c r="B17" s="5" t="s">
        <v>137</v>
      </c>
      <c r="C17" s="5" t="s">
        <v>24</v>
      </c>
      <c r="D17" s="5" t="s">
        <v>122</v>
      </c>
      <c r="E17" s="8">
        <v>2018063091</v>
      </c>
      <c r="F17" s="8">
        <v>72</v>
      </c>
      <c r="G17" s="8">
        <f t="shared" si="0"/>
        <v>28.8</v>
      </c>
      <c r="H17" s="9">
        <v>28.8</v>
      </c>
      <c r="I17" s="14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2" sqref="B12"/>
    </sheetView>
  </sheetViews>
  <sheetFormatPr defaultColWidth="9.00390625" defaultRowHeight="30" customHeight="1"/>
  <cols>
    <col min="1" max="1" width="5.25390625" style="19" customWidth="1"/>
    <col min="2" max="2" width="11.125" style="18" customWidth="1"/>
    <col min="3" max="3" width="7.375" style="18" customWidth="1"/>
    <col min="4" max="4" width="12.50390625" style="18" customWidth="1"/>
    <col min="5" max="5" width="13.625" style="18" customWidth="1"/>
    <col min="6" max="6" width="9.00390625" style="19" customWidth="1"/>
    <col min="7" max="7" width="9.00390625" style="18" customWidth="1"/>
    <col min="8" max="8" width="11.375" style="18" customWidth="1"/>
    <col min="9" max="16384" width="9.00390625" style="18" customWidth="1"/>
  </cols>
  <sheetData>
    <row r="1" spans="1:9" ht="48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</row>
    <row r="2" spans="1:9" ht="32.25" customHeight="1">
      <c r="A2" s="1" t="s">
        <v>46</v>
      </c>
      <c r="B2" s="1" t="s">
        <v>2</v>
      </c>
      <c r="C2" s="1" t="s">
        <v>3</v>
      </c>
      <c r="D2" s="1" t="s">
        <v>62</v>
      </c>
      <c r="E2" s="10" t="s">
        <v>97</v>
      </c>
      <c r="F2" s="10" t="s">
        <v>98</v>
      </c>
      <c r="G2" s="4" t="s">
        <v>99</v>
      </c>
      <c r="H2" s="10" t="s">
        <v>100</v>
      </c>
      <c r="I2" s="10" t="s">
        <v>101</v>
      </c>
    </row>
    <row r="3" spans="1:9" ht="24.75" customHeight="1">
      <c r="A3" s="5">
        <v>1</v>
      </c>
      <c r="B3" s="5" t="s">
        <v>102</v>
      </c>
      <c r="C3" s="5" t="s">
        <v>14</v>
      </c>
      <c r="D3" s="5" t="s">
        <v>103</v>
      </c>
      <c r="E3" s="8">
        <v>2018063081</v>
      </c>
      <c r="F3" s="8">
        <v>88</v>
      </c>
      <c r="G3" s="14">
        <f aca="true" t="shared" si="0" ref="G3:G18">F3*0.4</f>
        <v>35.2</v>
      </c>
      <c r="H3" s="9">
        <v>35.2</v>
      </c>
      <c r="I3" s="9" t="s">
        <v>104</v>
      </c>
    </row>
    <row r="4" spans="1:9" ht="19.5" customHeight="1">
      <c r="A4" s="5">
        <v>2</v>
      </c>
      <c r="B4" s="5" t="s">
        <v>105</v>
      </c>
      <c r="C4" s="5" t="s">
        <v>14</v>
      </c>
      <c r="D4" s="5" t="s">
        <v>103</v>
      </c>
      <c r="E4" s="8">
        <v>2018063065</v>
      </c>
      <c r="F4" s="8">
        <v>86</v>
      </c>
      <c r="G4" s="14">
        <f t="shared" si="0"/>
        <v>34.4</v>
      </c>
      <c r="H4" s="9">
        <v>34.4</v>
      </c>
      <c r="I4" s="9" t="s">
        <v>104</v>
      </c>
    </row>
    <row r="5" spans="1:9" ht="18.75" customHeight="1">
      <c r="A5" s="5">
        <v>3</v>
      </c>
      <c r="B5" s="5" t="s">
        <v>106</v>
      </c>
      <c r="C5" s="5" t="s">
        <v>14</v>
      </c>
      <c r="D5" s="5" t="s">
        <v>103</v>
      </c>
      <c r="E5" s="8">
        <v>2018063070</v>
      </c>
      <c r="F5" s="8">
        <v>84</v>
      </c>
      <c r="G5" s="14">
        <f t="shared" si="0"/>
        <v>33.6</v>
      </c>
      <c r="H5" s="9">
        <v>33.6</v>
      </c>
      <c r="I5" s="9" t="s">
        <v>104</v>
      </c>
    </row>
    <row r="6" spans="1:9" ht="18" customHeight="1">
      <c r="A6" s="5">
        <v>4</v>
      </c>
      <c r="B6" s="5" t="s">
        <v>107</v>
      </c>
      <c r="C6" s="5" t="s">
        <v>14</v>
      </c>
      <c r="D6" s="5" t="s">
        <v>103</v>
      </c>
      <c r="E6" s="8">
        <v>2018063069</v>
      </c>
      <c r="F6" s="8">
        <v>83</v>
      </c>
      <c r="G6" s="14">
        <f t="shared" si="0"/>
        <v>33.2</v>
      </c>
      <c r="H6" s="9">
        <v>33.2</v>
      </c>
      <c r="I6" s="9" t="s">
        <v>104</v>
      </c>
    </row>
    <row r="7" spans="1:9" ht="19.5" customHeight="1">
      <c r="A7" s="5">
        <v>5</v>
      </c>
      <c r="B7" s="5" t="s">
        <v>108</v>
      </c>
      <c r="C7" s="5" t="s">
        <v>14</v>
      </c>
      <c r="D7" s="5" t="s">
        <v>103</v>
      </c>
      <c r="E7" s="8">
        <v>2018063067</v>
      </c>
      <c r="F7" s="8">
        <v>81</v>
      </c>
      <c r="G7" s="14">
        <f t="shared" si="0"/>
        <v>32.4</v>
      </c>
      <c r="H7" s="9">
        <v>32.4</v>
      </c>
      <c r="I7" s="9" t="s">
        <v>104</v>
      </c>
    </row>
    <row r="8" spans="1:9" ht="18.75" customHeight="1">
      <c r="A8" s="5">
        <v>6</v>
      </c>
      <c r="B8" s="5" t="s">
        <v>109</v>
      </c>
      <c r="C8" s="5" t="s">
        <v>14</v>
      </c>
      <c r="D8" s="5" t="s">
        <v>103</v>
      </c>
      <c r="E8" s="8">
        <v>2018063078</v>
      </c>
      <c r="F8" s="8">
        <v>81</v>
      </c>
      <c r="G8" s="14">
        <f t="shared" si="0"/>
        <v>32.4</v>
      </c>
      <c r="H8" s="9">
        <v>32.4</v>
      </c>
      <c r="I8" s="9" t="s">
        <v>104</v>
      </c>
    </row>
    <row r="9" spans="1:9" ht="17.25" customHeight="1">
      <c r="A9" s="5">
        <v>7</v>
      </c>
      <c r="B9" s="5" t="s">
        <v>110</v>
      </c>
      <c r="C9" s="5" t="s">
        <v>14</v>
      </c>
      <c r="D9" s="5" t="s">
        <v>103</v>
      </c>
      <c r="E9" s="8">
        <v>2018063068</v>
      </c>
      <c r="F9" s="8">
        <v>80</v>
      </c>
      <c r="G9" s="14">
        <f t="shared" si="0"/>
        <v>32</v>
      </c>
      <c r="H9" s="9">
        <v>32</v>
      </c>
      <c r="I9" s="9" t="s">
        <v>104</v>
      </c>
    </row>
    <row r="10" spans="1:9" ht="20.25" customHeight="1">
      <c r="A10" s="5">
        <v>8</v>
      </c>
      <c r="B10" s="5" t="s">
        <v>111</v>
      </c>
      <c r="C10" s="5" t="s">
        <v>14</v>
      </c>
      <c r="D10" s="5" t="s">
        <v>103</v>
      </c>
      <c r="E10" s="8">
        <v>2018063075</v>
      </c>
      <c r="F10" s="8">
        <v>78</v>
      </c>
      <c r="G10" s="14">
        <f t="shared" si="0"/>
        <v>31.200000000000003</v>
      </c>
      <c r="H10" s="9">
        <v>31.2</v>
      </c>
      <c r="I10" s="9" t="s">
        <v>104</v>
      </c>
    </row>
    <row r="11" spans="1:9" ht="17.25" customHeight="1">
      <c r="A11" s="5">
        <v>9</v>
      </c>
      <c r="B11" s="5" t="s">
        <v>112</v>
      </c>
      <c r="C11" s="5" t="s">
        <v>14</v>
      </c>
      <c r="D11" s="5" t="s">
        <v>103</v>
      </c>
      <c r="E11" s="8">
        <v>2018063079</v>
      </c>
      <c r="F11" s="8">
        <v>77</v>
      </c>
      <c r="G11" s="14">
        <f t="shared" si="0"/>
        <v>30.8</v>
      </c>
      <c r="H11" s="9">
        <v>30.8</v>
      </c>
      <c r="I11" s="9" t="s">
        <v>104</v>
      </c>
    </row>
    <row r="12" spans="1:9" ht="19.5" customHeight="1">
      <c r="A12" s="5">
        <v>10</v>
      </c>
      <c r="B12" s="5" t="s">
        <v>113</v>
      </c>
      <c r="C12" s="5" t="s">
        <v>14</v>
      </c>
      <c r="D12" s="5" t="s">
        <v>103</v>
      </c>
      <c r="E12" s="8">
        <v>2018063071</v>
      </c>
      <c r="F12" s="8">
        <v>75</v>
      </c>
      <c r="G12" s="14">
        <f t="shared" si="0"/>
        <v>30</v>
      </c>
      <c r="H12" s="9">
        <v>30</v>
      </c>
      <c r="I12" s="9" t="s">
        <v>104</v>
      </c>
    </row>
    <row r="13" spans="1:9" ht="23.25" customHeight="1">
      <c r="A13" s="5">
        <v>11</v>
      </c>
      <c r="B13" s="5" t="s">
        <v>114</v>
      </c>
      <c r="C13" s="5" t="s">
        <v>14</v>
      </c>
      <c r="D13" s="5" t="s">
        <v>103</v>
      </c>
      <c r="E13" s="8">
        <v>2018063074</v>
      </c>
      <c r="F13" s="8">
        <v>75</v>
      </c>
      <c r="G13" s="14">
        <f t="shared" si="0"/>
        <v>30</v>
      </c>
      <c r="H13" s="9">
        <v>30</v>
      </c>
      <c r="I13" s="9" t="s">
        <v>104</v>
      </c>
    </row>
    <row r="14" spans="1:9" ht="18.75" customHeight="1">
      <c r="A14" s="5">
        <v>12</v>
      </c>
      <c r="B14" s="5" t="s">
        <v>115</v>
      </c>
      <c r="C14" s="5" t="s">
        <v>14</v>
      </c>
      <c r="D14" s="5" t="s">
        <v>103</v>
      </c>
      <c r="E14" s="8">
        <v>2018063077</v>
      </c>
      <c r="F14" s="8">
        <v>71</v>
      </c>
      <c r="G14" s="14">
        <f t="shared" si="0"/>
        <v>28.400000000000002</v>
      </c>
      <c r="H14" s="9">
        <v>28.4</v>
      </c>
      <c r="I14" s="9" t="s">
        <v>104</v>
      </c>
    </row>
    <row r="15" spans="1:9" ht="20.25" customHeight="1">
      <c r="A15" s="5">
        <v>13</v>
      </c>
      <c r="B15" s="5" t="s">
        <v>116</v>
      </c>
      <c r="C15" s="5" t="s">
        <v>14</v>
      </c>
      <c r="D15" s="5" t="s">
        <v>103</v>
      </c>
      <c r="E15" s="8">
        <v>2018063072</v>
      </c>
      <c r="F15" s="8">
        <v>70</v>
      </c>
      <c r="G15" s="14">
        <f t="shared" si="0"/>
        <v>28</v>
      </c>
      <c r="H15" s="9">
        <v>28</v>
      </c>
      <c r="I15" s="9" t="s">
        <v>104</v>
      </c>
    </row>
    <row r="16" spans="1:9" ht="22.5" customHeight="1">
      <c r="A16" s="5">
        <v>14</v>
      </c>
      <c r="B16" s="5" t="s">
        <v>117</v>
      </c>
      <c r="C16" s="5" t="s">
        <v>14</v>
      </c>
      <c r="D16" s="5" t="s">
        <v>103</v>
      </c>
      <c r="E16" s="8">
        <v>2018063080</v>
      </c>
      <c r="F16" s="8">
        <v>68</v>
      </c>
      <c r="G16" s="14">
        <f t="shared" si="0"/>
        <v>27.200000000000003</v>
      </c>
      <c r="H16" s="9">
        <v>27.2</v>
      </c>
      <c r="I16" s="9" t="s">
        <v>104</v>
      </c>
    </row>
    <row r="17" spans="1:9" ht="18" customHeight="1">
      <c r="A17" s="5">
        <v>15</v>
      </c>
      <c r="B17" s="5" t="s">
        <v>118</v>
      </c>
      <c r="C17" s="5" t="s">
        <v>14</v>
      </c>
      <c r="D17" s="5" t="s">
        <v>103</v>
      </c>
      <c r="E17" s="8">
        <v>2018063073</v>
      </c>
      <c r="F17" s="8">
        <v>65</v>
      </c>
      <c r="G17" s="14">
        <f t="shared" si="0"/>
        <v>26</v>
      </c>
      <c r="H17" s="9">
        <v>26</v>
      </c>
      <c r="I17" s="9" t="s">
        <v>104</v>
      </c>
    </row>
    <row r="18" spans="1:9" ht="20.25" customHeight="1">
      <c r="A18" s="5">
        <v>16</v>
      </c>
      <c r="B18" s="5" t="s">
        <v>119</v>
      </c>
      <c r="C18" s="5" t="s">
        <v>14</v>
      </c>
      <c r="D18" s="5" t="s">
        <v>103</v>
      </c>
      <c r="E18" s="8">
        <v>2018063076</v>
      </c>
      <c r="F18" s="8">
        <v>60</v>
      </c>
      <c r="G18" s="14">
        <f t="shared" si="0"/>
        <v>24</v>
      </c>
      <c r="H18" s="9">
        <v>24</v>
      </c>
      <c r="I18" s="9" t="s">
        <v>104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N19" sqref="N19"/>
    </sheetView>
  </sheetViews>
  <sheetFormatPr defaultColWidth="9.00390625" defaultRowHeight="14.25"/>
  <sheetData>
    <row r="1" spans="1:12" ht="27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2.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10</v>
      </c>
      <c r="K2" s="3" t="s">
        <v>11</v>
      </c>
      <c r="L2" s="3" t="s">
        <v>12</v>
      </c>
    </row>
    <row r="3" spans="1:12" ht="14.25">
      <c r="A3" s="5">
        <v>1</v>
      </c>
      <c r="B3" s="6" t="s">
        <v>13</v>
      </c>
      <c r="C3" s="6" t="s">
        <v>14</v>
      </c>
      <c r="D3" s="6" t="s">
        <v>15</v>
      </c>
      <c r="E3" s="7">
        <v>20180630006</v>
      </c>
      <c r="F3" s="8">
        <v>88</v>
      </c>
      <c r="G3" s="8">
        <v>99</v>
      </c>
      <c r="H3" s="8">
        <v>8.71</v>
      </c>
      <c r="I3" s="9">
        <v>88</v>
      </c>
      <c r="J3" s="9">
        <f aca="true" t="shared" si="0" ref="J3:J9">I3*0.4</f>
        <v>35.2</v>
      </c>
      <c r="K3" s="8">
        <f>H3+J3</f>
        <v>43.910000000000004</v>
      </c>
      <c r="L3" s="8" t="s">
        <v>16</v>
      </c>
    </row>
    <row r="4" spans="1:12" ht="14.25">
      <c r="A4" s="5">
        <v>2</v>
      </c>
      <c r="B4" s="6" t="s">
        <v>17</v>
      </c>
      <c r="C4" s="6" t="s">
        <v>14</v>
      </c>
      <c r="D4" s="6" t="s">
        <v>15</v>
      </c>
      <c r="E4" s="7">
        <v>20180630008</v>
      </c>
      <c r="F4" s="8">
        <v>72</v>
      </c>
      <c r="G4" s="8">
        <v>99</v>
      </c>
      <c r="H4" s="8">
        <v>7.13</v>
      </c>
      <c r="I4" s="9">
        <v>90</v>
      </c>
      <c r="J4" s="9">
        <f t="shared" si="0"/>
        <v>36</v>
      </c>
      <c r="K4" s="8">
        <f aca="true" t="shared" si="1" ref="K4:K9">H4+J4</f>
        <v>43.13</v>
      </c>
      <c r="L4" s="8" t="s">
        <v>16</v>
      </c>
    </row>
    <row r="5" spans="1:12" ht="14.25">
      <c r="A5" s="5">
        <v>3</v>
      </c>
      <c r="B5" s="6" t="s">
        <v>18</v>
      </c>
      <c r="C5" s="6" t="s">
        <v>14</v>
      </c>
      <c r="D5" s="6" t="s">
        <v>15</v>
      </c>
      <c r="E5" s="7">
        <v>20180630013</v>
      </c>
      <c r="F5" s="8">
        <v>74</v>
      </c>
      <c r="G5" s="8">
        <v>99</v>
      </c>
      <c r="H5" s="8">
        <v>7.33</v>
      </c>
      <c r="I5" s="9">
        <v>78</v>
      </c>
      <c r="J5" s="9">
        <f t="shared" si="0"/>
        <v>31.200000000000003</v>
      </c>
      <c r="K5" s="8">
        <f t="shared" si="1"/>
        <v>38.53</v>
      </c>
      <c r="L5" s="8" t="s">
        <v>16</v>
      </c>
    </row>
    <row r="6" spans="1:12" ht="14.25">
      <c r="A6" s="5">
        <v>4</v>
      </c>
      <c r="B6" s="6" t="s">
        <v>19</v>
      </c>
      <c r="C6" s="6" t="s">
        <v>14</v>
      </c>
      <c r="D6" s="6" t="s">
        <v>15</v>
      </c>
      <c r="E6" s="7">
        <v>20180630012</v>
      </c>
      <c r="F6" s="8">
        <v>50</v>
      </c>
      <c r="G6" s="8">
        <v>99</v>
      </c>
      <c r="H6" s="8">
        <v>4.95</v>
      </c>
      <c r="I6" s="9">
        <v>83</v>
      </c>
      <c r="J6" s="9">
        <f t="shared" si="0"/>
        <v>33.2</v>
      </c>
      <c r="K6" s="8">
        <f t="shared" si="1"/>
        <v>38.150000000000006</v>
      </c>
      <c r="L6" s="8" t="s">
        <v>16</v>
      </c>
    </row>
    <row r="7" spans="1:12" ht="14.25">
      <c r="A7" s="5">
        <v>5</v>
      </c>
      <c r="B7" s="6" t="s">
        <v>20</v>
      </c>
      <c r="C7" s="6" t="s">
        <v>14</v>
      </c>
      <c r="D7" s="6" t="s">
        <v>15</v>
      </c>
      <c r="E7" s="7">
        <v>20180630022</v>
      </c>
      <c r="F7" s="8">
        <v>35</v>
      </c>
      <c r="G7" s="8">
        <v>99</v>
      </c>
      <c r="H7" s="8">
        <v>3.47</v>
      </c>
      <c r="I7" s="9">
        <v>78</v>
      </c>
      <c r="J7" s="9">
        <f t="shared" si="0"/>
        <v>31.200000000000003</v>
      </c>
      <c r="K7" s="8">
        <f t="shared" si="1"/>
        <v>34.67</v>
      </c>
      <c r="L7" s="8" t="s">
        <v>16</v>
      </c>
    </row>
    <row r="8" spans="1:12" ht="14.25">
      <c r="A8" s="5">
        <v>6</v>
      </c>
      <c r="B8" s="6" t="s">
        <v>21</v>
      </c>
      <c r="C8" s="6" t="s">
        <v>14</v>
      </c>
      <c r="D8" s="6" t="s">
        <v>15</v>
      </c>
      <c r="E8" s="7">
        <v>20180630004</v>
      </c>
      <c r="F8" s="8">
        <v>46</v>
      </c>
      <c r="G8" s="8">
        <v>99</v>
      </c>
      <c r="H8" s="8">
        <v>4.55</v>
      </c>
      <c r="I8" s="9">
        <v>75</v>
      </c>
      <c r="J8" s="9">
        <f t="shared" si="0"/>
        <v>30</v>
      </c>
      <c r="K8" s="8">
        <f t="shared" si="1"/>
        <v>34.55</v>
      </c>
      <c r="L8" s="8" t="s">
        <v>16</v>
      </c>
    </row>
    <row r="9" spans="1:12" ht="14.25">
      <c r="A9" s="5">
        <v>7</v>
      </c>
      <c r="B9" s="6" t="s">
        <v>22</v>
      </c>
      <c r="C9" s="6" t="s">
        <v>14</v>
      </c>
      <c r="D9" s="6" t="s">
        <v>15</v>
      </c>
      <c r="E9" s="7">
        <v>20180630014</v>
      </c>
      <c r="F9" s="8">
        <v>39</v>
      </c>
      <c r="G9" s="8">
        <v>99</v>
      </c>
      <c r="H9" s="8">
        <v>3.86</v>
      </c>
      <c r="I9" s="9">
        <v>66</v>
      </c>
      <c r="J9" s="9">
        <f t="shared" si="0"/>
        <v>26.400000000000002</v>
      </c>
      <c r="K9" s="8">
        <f t="shared" si="1"/>
        <v>30.26</v>
      </c>
      <c r="L9" s="8" t="s">
        <v>16</v>
      </c>
    </row>
    <row r="10" spans="1:12" ht="14.25">
      <c r="A10" s="5">
        <v>1</v>
      </c>
      <c r="B10" s="6" t="s">
        <v>23</v>
      </c>
      <c r="C10" s="6" t="s">
        <v>24</v>
      </c>
      <c r="D10" s="6" t="s">
        <v>15</v>
      </c>
      <c r="E10" s="7">
        <v>20180630002</v>
      </c>
      <c r="F10" s="8">
        <v>47</v>
      </c>
      <c r="G10" s="8">
        <v>99</v>
      </c>
      <c r="H10" s="8">
        <v>4.65</v>
      </c>
      <c r="I10" s="9">
        <v>95</v>
      </c>
      <c r="J10" s="9">
        <f aca="true" t="shared" si="2" ref="J10:J29">I10*0.4</f>
        <v>38</v>
      </c>
      <c r="K10" s="8">
        <f aca="true" t="shared" si="3" ref="K10:K29">H10+J10</f>
        <v>42.65</v>
      </c>
      <c r="L10" s="8" t="s">
        <v>25</v>
      </c>
    </row>
    <row r="11" spans="1:12" ht="14.25">
      <c r="A11" s="5">
        <v>2</v>
      </c>
      <c r="B11" s="6" t="s">
        <v>26</v>
      </c>
      <c r="C11" s="6" t="s">
        <v>24</v>
      </c>
      <c r="D11" s="6" t="s">
        <v>15</v>
      </c>
      <c r="E11" s="7">
        <v>20180630021</v>
      </c>
      <c r="F11" s="8">
        <v>60</v>
      </c>
      <c r="G11" s="8">
        <v>99</v>
      </c>
      <c r="H11" s="8">
        <v>5.94</v>
      </c>
      <c r="I11" s="9">
        <v>88</v>
      </c>
      <c r="J11" s="9">
        <f t="shared" si="2"/>
        <v>35.2</v>
      </c>
      <c r="K11" s="8">
        <f t="shared" si="3"/>
        <v>41.14</v>
      </c>
      <c r="L11" s="8" t="s">
        <v>25</v>
      </c>
    </row>
    <row r="12" spans="1:12" ht="14.25">
      <c r="A12" s="5">
        <v>3</v>
      </c>
      <c r="B12" s="6" t="s">
        <v>27</v>
      </c>
      <c r="C12" s="6" t="s">
        <v>24</v>
      </c>
      <c r="D12" s="6" t="s">
        <v>15</v>
      </c>
      <c r="E12" s="7">
        <v>20180630018</v>
      </c>
      <c r="F12" s="8">
        <v>93</v>
      </c>
      <c r="G12" s="8">
        <v>98</v>
      </c>
      <c r="H12" s="8">
        <v>9.11</v>
      </c>
      <c r="I12" s="9">
        <v>80</v>
      </c>
      <c r="J12" s="9">
        <f t="shared" si="2"/>
        <v>32</v>
      </c>
      <c r="K12" s="8">
        <f t="shared" si="3"/>
        <v>41.11</v>
      </c>
      <c r="L12" s="8" t="s">
        <v>25</v>
      </c>
    </row>
    <row r="13" spans="1:12" ht="14.25">
      <c r="A13" s="5">
        <v>4</v>
      </c>
      <c r="B13" s="6" t="s">
        <v>28</v>
      </c>
      <c r="C13" s="6" t="s">
        <v>24</v>
      </c>
      <c r="D13" s="6" t="s">
        <v>15</v>
      </c>
      <c r="E13" s="7">
        <v>20180630017</v>
      </c>
      <c r="F13" s="8">
        <v>53</v>
      </c>
      <c r="G13" s="8">
        <v>99</v>
      </c>
      <c r="H13" s="8">
        <v>5.25</v>
      </c>
      <c r="I13" s="9">
        <v>87</v>
      </c>
      <c r="J13" s="9">
        <f t="shared" si="2"/>
        <v>34.800000000000004</v>
      </c>
      <c r="K13" s="8">
        <f t="shared" si="3"/>
        <v>40.050000000000004</v>
      </c>
      <c r="L13" s="8"/>
    </row>
    <row r="14" spans="1:12" ht="14.25">
      <c r="A14" s="5">
        <v>5</v>
      </c>
      <c r="B14" s="6" t="s">
        <v>29</v>
      </c>
      <c r="C14" s="6" t="s">
        <v>24</v>
      </c>
      <c r="D14" s="6" t="s">
        <v>15</v>
      </c>
      <c r="E14" s="7">
        <v>20180630001</v>
      </c>
      <c r="F14" s="8">
        <v>53</v>
      </c>
      <c r="G14" s="8">
        <v>99</v>
      </c>
      <c r="H14" s="8">
        <v>5.25</v>
      </c>
      <c r="I14" s="9">
        <v>87</v>
      </c>
      <c r="J14" s="9">
        <f t="shared" si="2"/>
        <v>34.800000000000004</v>
      </c>
      <c r="K14" s="8">
        <f t="shared" si="3"/>
        <v>40.050000000000004</v>
      </c>
      <c r="L14" s="8"/>
    </row>
    <row r="15" spans="1:12" ht="14.25">
      <c r="A15" s="5">
        <v>6</v>
      </c>
      <c r="B15" s="6" t="s">
        <v>30</v>
      </c>
      <c r="C15" s="6" t="s">
        <v>24</v>
      </c>
      <c r="D15" s="6" t="s">
        <v>15</v>
      </c>
      <c r="E15" s="7">
        <v>20180630010</v>
      </c>
      <c r="F15" s="8">
        <v>45</v>
      </c>
      <c r="G15" s="8">
        <v>99</v>
      </c>
      <c r="H15" s="8">
        <v>4.46</v>
      </c>
      <c r="I15" s="9">
        <v>88</v>
      </c>
      <c r="J15" s="9">
        <f t="shared" si="2"/>
        <v>35.2</v>
      </c>
      <c r="K15" s="8">
        <f t="shared" si="3"/>
        <v>39.660000000000004</v>
      </c>
      <c r="L15" s="8"/>
    </row>
    <row r="16" spans="1:12" ht="14.25">
      <c r="A16" s="5">
        <v>7</v>
      </c>
      <c r="B16" s="6" t="s">
        <v>31</v>
      </c>
      <c r="C16" s="6" t="s">
        <v>24</v>
      </c>
      <c r="D16" s="6" t="s">
        <v>15</v>
      </c>
      <c r="E16" s="7">
        <v>20180630016</v>
      </c>
      <c r="F16" s="8">
        <v>59</v>
      </c>
      <c r="G16" s="8">
        <v>99</v>
      </c>
      <c r="H16" s="8">
        <v>5.84</v>
      </c>
      <c r="I16" s="9">
        <v>84</v>
      </c>
      <c r="J16" s="9">
        <f t="shared" si="2"/>
        <v>33.6</v>
      </c>
      <c r="K16" s="8">
        <f t="shared" si="3"/>
        <v>39.44</v>
      </c>
      <c r="L16" s="8"/>
    </row>
    <row r="17" spans="1:12" ht="14.25">
      <c r="A17" s="5">
        <v>8</v>
      </c>
      <c r="B17" s="6" t="s">
        <v>32</v>
      </c>
      <c r="C17" s="6" t="s">
        <v>24</v>
      </c>
      <c r="D17" s="6" t="s">
        <v>15</v>
      </c>
      <c r="E17" s="7">
        <v>20180630009</v>
      </c>
      <c r="F17" s="8">
        <v>35</v>
      </c>
      <c r="G17" s="8">
        <v>99</v>
      </c>
      <c r="H17" s="8">
        <v>3.47</v>
      </c>
      <c r="I17" s="9">
        <v>89</v>
      </c>
      <c r="J17" s="9">
        <f t="shared" si="2"/>
        <v>35.6</v>
      </c>
      <c r="K17" s="8">
        <f t="shared" si="3"/>
        <v>39.07</v>
      </c>
      <c r="L17" s="8"/>
    </row>
    <row r="18" spans="1:12" ht="14.25">
      <c r="A18" s="5">
        <v>9</v>
      </c>
      <c r="B18" s="6" t="s">
        <v>33</v>
      </c>
      <c r="C18" s="6" t="s">
        <v>24</v>
      </c>
      <c r="D18" s="6" t="s">
        <v>15</v>
      </c>
      <c r="E18" s="7">
        <v>20180630011</v>
      </c>
      <c r="F18" s="8">
        <v>55</v>
      </c>
      <c r="G18" s="8">
        <v>99</v>
      </c>
      <c r="H18" s="8">
        <v>5.45</v>
      </c>
      <c r="I18" s="9">
        <v>84</v>
      </c>
      <c r="J18" s="9">
        <f t="shared" si="2"/>
        <v>33.6</v>
      </c>
      <c r="K18" s="8">
        <f t="shared" si="3"/>
        <v>39.050000000000004</v>
      </c>
      <c r="L18" s="8"/>
    </row>
    <row r="19" spans="1:12" ht="14.25">
      <c r="A19" s="5">
        <v>10</v>
      </c>
      <c r="B19" s="6" t="s">
        <v>34</v>
      </c>
      <c r="C19" s="6" t="s">
        <v>24</v>
      </c>
      <c r="D19" s="6" t="s">
        <v>15</v>
      </c>
      <c r="E19" s="7">
        <v>20180630027</v>
      </c>
      <c r="F19" s="8">
        <v>73</v>
      </c>
      <c r="G19" s="8">
        <v>100</v>
      </c>
      <c r="H19" s="8">
        <f>F19*0.1</f>
        <v>7.300000000000001</v>
      </c>
      <c r="I19" s="9">
        <v>78</v>
      </c>
      <c r="J19" s="9">
        <f t="shared" si="2"/>
        <v>31.200000000000003</v>
      </c>
      <c r="K19" s="8">
        <f t="shared" si="3"/>
        <v>38.5</v>
      </c>
      <c r="L19" s="8"/>
    </row>
    <row r="20" spans="1:12" ht="14.25">
      <c r="A20" s="5">
        <v>11</v>
      </c>
      <c r="B20" s="6" t="s">
        <v>35</v>
      </c>
      <c r="C20" s="6" t="s">
        <v>24</v>
      </c>
      <c r="D20" s="6" t="s">
        <v>15</v>
      </c>
      <c r="E20" s="7">
        <v>20180630007</v>
      </c>
      <c r="F20" s="8">
        <v>47</v>
      </c>
      <c r="G20" s="8">
        <v>99</v>
      </c>
      <c r="H20" s="8">
        <v>4.65</v>
      </c>
      <c r="I20" s="9">
        <v>84</v>
      </c>
      <c r="J20" s="9">
        <f t="shared" si="2"/>
        <v>33.6</v>
      </c>
      <c r="K20" s="8">
        <f t="shared" si="3"/>
        <v>38.25</v>
      </c>
      <c r="L20" s="8"/>
    </row>
    <row r="21" spans="1:12" ht="14.25">
      <c r="A21" s="5">
        <v>12</v>
      </c>
      <c r="B21" s="6" t="s">
        <v>36</v>
      </c>
      <c r="C21" s="6" t="s">
        <v>24</v>
      </c>
      <c r="D21" s="6" t="s">
        <v>15</v>
      </c>
      <c r="E21" s="7">
        <v>20180630024</v>
      </c>
      <c r="F21" s="8">
        <v>50</v>
      </c>
      <c r="G21" s="8">
        <v>99</v>
      </c>
      <c r="H21" s="8">
        <v>4.95</v>
      </c>
      <c r="I21" s="9">
        <v>82</v>
      </c>
      <c r="J21" s="9">
        <f t="shared" si="2"/>
        <v>32.800000000000004</v>
      </c>
      <c r="K21" s="8">
        <f t="shared" si="3"/>
        <v>37.75000000000001</v>
      </c>
      <c r="L21" s="8"/>
    </row>
    <row r="22" spans="1:12" ht="14.25">
      <c r="A22" s="5">
        <v>13</v>
      </c>
      <c r="B22" s="6" t="s">
        <v>37</v>
      </c>
      <c r="C22" s="6" t="s">
        <v>24</v>
      </c>
      <c r="D22" s="6" t="s">
        <v>15</v>
      </c>
      <c r="E22" s="7">
        <v>20180630020</v>
      </c>
      <c r="F22" s="8">
        <v>35</v>
      </c>
      <c r="G22" s="8">
        <v>100</v>
      </c>
      <c r="H22" s="8">
        <f>F22*0.1</f>
        <v>3.5</v>
      </c>
      <c r="I22" s="9">
        <v>84</v>
      </c>
      <c r="J22" s="9">
        <f t="shared" si="2"/>
        <v>33.6</v>
      </c>
      <c r="K22" s="8">
        <f t="shared" si="3"/>
        <v>37.1</v>
      </c>
      <c r="L22" s="8"/>
    </row>
    <row r="23" spans="1:12" ht="14.25">
      <c r="A23" s="5">
        <v>14</v>
      </c>
      <c r="B23" s="6" t="s">
        <v>38</v>
      </c>
      <c r="C23" s="6" t="s">
        <v>24</v>
      </c>
      <c r="D23" s="6" t="s">
        <v>15</v>
      </c>
      <c r="E23" s="7">
        <v>20180630015</v>
      </c>
      <c r="F23" s="8">
        <v>50</v>
      </c>
      <c r="G23" s="8">
        <v>100</v>
      </c>
      <c r="H23" s="8">
        <f>F23*0.1</f>
        <v>5</v>
      </c>
      <c r="I23" s="9">
        <v>80</v>
      </c>
      <c r="J23" s="9">
        <f t="shared" si="2"/>
        <v>32</v>
      </c>
      <c r="K23" s="8">
        <f t="shared" si="3"/>
        <v>37</v>
      </c>
      <c r="L23" s="8"/>
    </row>
    <row r="24" spans="1:12" ht="14.25">
      <c r="A24" s="5">
        <v>15</v>
      </c>
      <c r="B24" s="6" t="s">
        <v>39</v>
      </c>
      <c r="C24" s="6" t="s">
        <v>24</v>
      </c>
      <c r="D24" s="6" t="s">
        <v>15</v>
      </c>
      <c r="E24" s="7">
        <v>20180630031</v>
      </c>
      <c r="F24" s="8">
        <v>38</v>
      </c>
      <c r="G24" s="8">
        <v>99</v>
      </c>
      <c r="H24" s="8">
        <v>3.76</v>
      </c>
      <c r="I24" s="9">
        <v>82</v>
      </c>
      <c r="J24" s="9">
        <f t="shared" si="2"/>
        <v>32.800000000000004</v>
      </c>
      <c r="K24" s="8">
        <f t="shared" si="3"/>
        <v>36.56</v>
      </c>
      <c r="L24" s="8"/>
    </row>
    <row r="25" spans="1:12" ht="14.25">
      <c r="A25" s="5">
        <v>16</v>
      </c>
      <c r="B25" s="6" t="s">
        <v>40</v>
      </c>
      <c r="C25" s="6" t="s">
        <v>24</v>
      </c>
      <c r="D25" s="6" t="s">
        <v>15</v>
      </c>
      <c r="E25" s="7">
        <v>20180630025</v>
      </c>
      <c r="F25" s="8">
        <v>41</v>
      </c>
      <c r="G25" s="8">
        <v>99</v>
      </c>
      <c r="H25" s="8">
        <v>4.06</v>
      </c>
      <c r="I25" s="9">
        <v>81</v>
      </c>
      <c r="J25" s="9">
        <f t="shared" si="2"/>
        <v>32.4</v>
      </c>
      <c r="K25" s="8">
        <f t="shared" si="3"/>
        <v>36.46</v>
      </c>
      <c r="L25" s="8"/>
    </row>
    <row r="26" spans="1:12" ht="14.25">
      <c r="A26" s="5">
        <v>17</v>
      </c>
      <c r="B26" s="6" t="s">
        <v>41</v>
      </c>
      <c r="C26" s="6" t="s">
        <v>24</v>
      </c>
      <c r="D26" s="6" t="s">
        <v>15</v>
      </c>
      <c r="E26" s="7">
        <v>20180630026</v>
      </c>
      <c r="F26" s="8">
        <v>43</v>
      </c>
      <c r="G26" s="8">
        <v>98</v>
      </c>
      <c r="H26" s="8">
        <v>4.21</v>
      </c>
      <c r="I26" s="9">
        <v>80</v>
      </c>
      <c r="J26" s="9">
        <f t="shared" si="2"/>
        <v>32</v>
      </c>
      <c r="K26" s="8">
        <f t="shared" si="3"/>
        <v>36.21</v>
      </c>
      <c r="L26" s="8"/>
    </row>
    <row r="27" spans="1:12" ht="14.25">
      <c r="A27" s="5">
        <v>18</v>
      </c>
      <c r="B27" s="6" t="s">
        <v>42</v>
      </c>
      <c r="C27" s="6" t="s">
        <v>24</v>
      </c>
      <c r="D27" s="6" t="s">
        <v>15</v>
      </c>
      <c r="E27" s="7">
        <v>20180630029</v>
      </c>
      <c r="F27" s="8">
        <v>32</v>
      </c>
      <c r="G27" s="8">
        <v>98</v>
      </c>
      <c r="H27" s="8">
        <v>3.14</v>
      </c>
      <c r="I27" s="9">
        <v>82</v>
      </c>
      <c r="J27" s="9">
        <f t="shared" si="2"/>
        <v>32.800000000000004</v>
      </c>
      <c r="K27" s="8">
        <f t="shared" si="3"/>
        <v>35.940000000000005</v>
      </c>
      <c r="L27" s="8"/>
    </row>
    <row r="28" spans="1:12" ht="14.25">
      <c r="A28" s="5">
        <v>19</v>
      </c>
      <c r="B28" s="6" t="s">
        <v>43</v>
      </c>
      <c r="C28" s="6" t="s">
        <v>24</v>
      </c>
      <c r="D28" s="6" t="s">
        <v>15</v>
      </c>
      <c r="E28" s="7">
        <v>20180630003</v>
      </c>
      <c r="F28" s="8">
        <v>47</v>
      </c>
      <c r="G28" s="8">
        <v>99</v>
      </c>
      <c r="H28" s="8">
        <v>4.65</v>
      </c>
      <c r="I28" s="9">
        <v>78</v>
      </c>
      <c r="J28" s="9">
        <f t="shared" si="2"/>
        <v>31.200000000000003</v>
      </c>
      <c r="K28" s="8">
        <f t="shared" si="3"/>
        <v>35.85</v>
      </c>
      <c r="L28" s="8"/>
    </row>
    <row r="29" spans="1:12" ht="14.25">
      <c r="A29" s="5">
        <v>20</v>
      </c>
      <c r="B29" s="6" t="s">
        <v>44</v>
      </c>
      <c r="C29" s="6" t="s">
        <v>24</v>
      </c>
      <c r="D29" s="6" t="s">
        <v>15</v>
      </c>
      <c r="E29" s="7">
        <v>20180630023</v>
      </c>
      <c r="F29" s="8">
        <v>27</v>
      </c>
      <c r="G29" s="8">
        <v>100</v>
      </c>
      <c r="H29" s="8">
        <f>F29*0.1</f>
        <v>2.7</v>
      </c>
      <c r="I29" s="9">
        <v>72</v>
      </c>
      <c r="J29" s="9">
        <f t="shared" si="2"/>
        <v>28.8</v>
      </c>
      <c r="K29" s="8">
        <f t="shared" si="3"/>
        <v>31.5</v>
      </c>
      <c r="L29" s="8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F23" sqref="F23"/>
    </sheetView>
  </sheetViews>
  <sheetFormatPr defaultColWidth="9.00390625" defaultRowHeight="14.25"/>
  <cols>
    <col min="4" max="4" width="12.25390625" style="0" customWidth="1"/>
    <col min="5" max="5" width="12.375" style="0" customWidth="1"/>
  </cols>
  <sheetData>
    <row r="1" spans="1:12" ht="27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1.5">
      <c r="A2" s="1" t="s">
        <v>46</v>
      </c>
      <c r="B2" s="1" t="s">
        <v>2</v>
      </c>
      <c r="C2" s="1" t="s">
        <v>3</v>
      </c>
      <c r="D2" s="1" t="s">
        <v>4</v>
      </c>
      <c r="E2" s="10" t="s">
        <v>5</v>
      </c>
      <c r="F2" s="11" t="s">
        <v>6</v>
      </c>
      <c r="G2" s="11" t="s">
        <v>7</v>
      </c>
      <c r="H2" s="12" t="s">
        <v>47</v>
      </c>
      <c r="I2" s="13" t="s">
        <v>9</v>
      </c>
      <c r="J2" s="4" t="s">
        <v>48</v>
      </c>
      <c r="K2" s="10" t="s">
        <v>11</v>
      </c>
      <c r="L2" s="10" t="s">
        <v>12</v>
      </c>
    </row>
    <row r="3" spans="1:12" ht="14.25">
      <c r="A3" s="5">
        <v>1</v>
      </c>
      <c r="B3" s="5" t="s">
        <v>49</v>
      </c>
      <c r="C3" s="5" t="s">
        <v>14</v>
      </c>
      <c r="D3" s="5" t="s">
        <v>50</v>
      </c>
      <c r="E3" s="8">
        <v>20180630041</v>
      </c>
      <c r="F3" s="8">
        <v>71</v>
      </c>
      <c r="G3" s="8">
        <v>99</v>
      </c>
      <c r="H3" s="8">
        <v>14.06</v>
      </c>
      <c r="I3" s="9">
        <v>82</v>
      </c>
      <c r="J3" s="14">
        <f aca="true" t="shared" si="0" ref="J3:J14">I3*0.3</f>
        <v>24.599999999999998</v>
      </c>
      <c r="K3" s="14">
        <f aca="true" t="shared" si="1" ref="K3:K14">H3+J3</f>
        <v>38.66</v>
      </c>
      <c r="L3" s="8" t="s">
        <v>16</v>
      </c>
    </row>
    <row r="4" spans="1:12" ht="14.25">
      <c r="A4" s="5">
        <v>2</v>
      </c>
      <c r="B4" s="5" t="s">
        <v>51</v>
      </c>
      <c r="C4" s="5" t="s">
        <v>14</v>
      </c>
      <c r="D4" s="5" t="s">
        <v>50</v>
      </c>
      <c r="E4" s="8">
        <v>20180630034</v>
      </c>
      <c r="F4" s="8">
        <v>60</v>
      </c>
      <c r="G4" s="8">
        <v>99</v>
      </c>
      <c r="H4" s="8">
        <v>11.88</v>
      </c>
      <c r="I4" s="9">
        <v>89</v>
      </c>
      <c r="J4" s="14">
        <f t="shared" si="0"/>
        <v>26.7</v>
      </c>
      <c r="K4" s="14">
        <f t="shared" si="1"/>
        <v>38.58</v>
      </c>
      <c r="L4" s="8" t="s">
        <v>16</v>
      </c>
    </row>
    <row r="5" spans="1:12" ht="14.25">
      <c r="A5" s="5">
        <v>3</v>
      </c>
      <c r="B5" s="5" t="s">
        <v>52</v>
      </c>
      <c r="C5" s="5" t="s">
        <v>14</v>
      </c>
      <c r="D5" s="5" t="s">
        <v>50</v>
      </c>
      <c r="E5" s="8">
        <v>20180630043</v>
      </c>
      <c r="F5" s="8">
        <v>59</v>
      </c>
      <c r="G5" s="8">
        <v>100</v>
      </c>
      <c r="H5" s="8">
        <v>11.8</v>
      </c>
      <c r="I5" s="9">
        <v>85</v>
      </c>
      <c r="J5" s="14">
        <f t="shared" si="0"/>
        <v>25.5</v>
      </c>
      <c r="K5" s="14">
        <f t="shared" si="1"/>
        <v>37.3</v>
      </c>
      <c r="L5" s="8" t="s">
        <v>16</v>
      </c>
    </row>
    <row r="6" spans="1:12" ht="14.25">
      <c r="A6" s="5">
        <v>4</v>
      </c>
      <c r="B6" s="5" t="s">
        <v>53</v>
      </c>
      <c r="C6" s="5" t="s">
        <v>14</v>
      </c>
      <c r="D6" s="5" t="s">
        <v>50</v>
      </c>
      <c r="E6" s="8">
        <v>20180630035</v>
      </c>
      <c r="F6" s="8">
        <v>61</v>
      </c>
      <c r="G6" s="8">
        <v>100</v>
      </c>
      <c r="H6" s="8">
        <f>F6*0.2</f>
        <v>12.200000000000001</v>
      </c>
      <c r="I6" s="9">
        <v>83</v>
      </c>
      <c r="J6" s="14">
        <f t="shared" si="0"/>
        <v>24.9</v>
      </c>
      <c r="K6" s="14">
        <f t="shared" si="1"/>
        <v>37.1</v>
      </c>
      <c r="L6" s="8" t="s">
        <v>16</v>
      </c>
    </row>
    <row r="7" spans="1:12" ht="14.25">
      <c r="A7" s="5">
        <v>6</v>
      </c>
      <c r="B7" s="5" t="s">
        <v>54</v>
      </c>
      <c r="C7" s="5" t="s">
        <v>14</v>
      </c>
      <c r="D7" s="5" t="s">
        <v>50</v>
      </c>
      <c r="E7" s="8">
        <v>20180630042</v>
      </c>
      <c r="F7" s="8">
        <v>48</v>
      </c>
      <c r="G7" s="8">
        <v>100</v>
      </c>
      <c r="H7" s="8">
        <f>F7*0.2</f>
        <v>9.600000000000001</v>
      </c>
      <c r="I7" s="9">
        <v>86</v>
      </c>
      <c r="J7" s="14">
        <f t="shared" si="0"/>
        <v>25.8</v>
      </c>
      <c r="K7" s="14">
        <f t="shared" si="1"/>
        <v>35.400000000000006</v>
      </c>
      <c r="L7" s="8" t="s">
        <v>16</v>
      </c>
    </row>
    <row r="8" spans="1:12" ht="14.25">
      <c r="A8" s="5">
        <v>5</v>
      </c>
      <c r="B8" s="15" t="s">
        <v>55</v>
      </c>
      <c r="C8" s="15" t="s">
        <v>14</v>
      </c>
      <c r="D8" s="5" t="s">
        <v>50</v>
      </c>
      <c r="E8" s="8">
        <v>20180630044</v>
      </c>
      <c r="F8" s="8">
        <v>55</v>
      </c>
      <c r="G8" s="8">
        <v>98</v>
      </c>
      <c r="H8" s="8">
        <v>10.78</v>
      </c>
      <c r="I8" s="9">
        <v>82</v>
      </c>
      <c r="J8" s="14">
        <f t="shared" si="0"/>
        <v>24.599999999999998</v>
      </c>
      <c r="K8" s="14">
        <f t="shared" si="1"/>
        <v>35.379999999999995</v>
      </c>
      <c r="L8" s="8" t="s">
        <v>16</v>
      </c>
    </row>
    <row r="9" spans="1:12" ht="14.25">
      <c r="A9" s="5">
        <v>7</v>
      </c>
      <c r="B9" s="5" t="s">
        <v>56</v>
      </c>
      <c r="C9" s="5" t="s">
        <v>14</v>
      </c>
      <c r="D9" s="5" t="s">
        <v>50</v>
      </c>
      <c r="E9" s="8">
        <v>20180630036</v>
      </c>
      <c r="F9" s="8">
        <v>56</v>
      </c>
      <c r="G9" s="8">
        <v>99</v>
      </c>
      <c r="H9" s="8">
        <v>11.09</v>
      </c>
      <c r="I9" s="9">
        <v>80</v>
      </c>
      <c r="J9" s="14">
        <f t="shared" si="0"/>
        <v>24</v>
      </c>
      <c r="K9" s="14">
        <f t="shared" si="1"/>
        <v>35.09</v>
      </c>
      <c r="L9" s="8" t="s">
        <v>16</v>
      </c>
    </row>
    <row r="10" spans="1:12" ht="14.25">
      <c r="A10" s="5">
        <v>8</v>
      </c>
      <c r="B10" s="5" t="s">
        <v>57</v>
      </c>
      <c r="C10" s="5" t="s">
        <v>14</v>
      </c>
      <c r="D10" s="5" t="s">
        <v>50</v>
      </c>
      <c r="E10" s="8">
        <v>20180630039</v>
      </c>
      <c r="F10" s="8">
        <v>64</v>
      </c>
      <c r="G10" s="8">
        <v>100</v>
      </c>
      <c r="H10" s="8">
        <f>F10*0.2</f>
        <v>12.8</v>
      </c>
      <c r="I10" s="9">
        <v>72</v>
      </c>
      <c r="J10" s="14">
        <f t="shared" si="0"/>
        <v>21.599999999999998</v>
      </c>
      <c r="K10" s="14">
        <f t="shared" si="1"/>
        <v>34.4</v>
      </c>
      <c r="L10" s="8" t="s">
        <v>16</v>
      </c>
    </row>
    <row r="11" spans="1:12" ht="14.25">
      <c r="A11" s="5">
        <v>9</v>
      </c>
      <c r="B11" s="5" t="s">
        <v>58</v>
      </c>
      <c r="C11" s="5" t="s">
        <v>14</v>
      </c>
      <c r="D11" s="5" t="s">
        <v>50</v>
      </c>
      <c r="E11" s="8">
        <v>20180630033</v>
      </c>
      <c r="F11" s="8">
        <v>47</v>
      </c>
      <c r="G11" s="8">
        <v>99</v>
      </c>
      <c r="H11" s="8">
        <v>9.31</v>
      </c>
      <c r="I11" s="9">
        <v>81</v>
      </c>
      <c r="J11" s="14">
        <f t="shared" si="0"/>
        <v>24.3</v>
      </c>
      <c r="K11" s="14">
        <f t="shared" si="1"/>
        <v>33.61</v>
      </c>
      <c r="L11" s="8" t="s">
        <v>16</v>
      </c>
    </row>
    <row r="12" spans="1:12" ht="14.25">
      <c r="A12" s="5">
        <v>10</v>
      </c>
      <c r="B12" s="5" t="s">
        <v>59</v>
      </c>
      <c r="C12" s="5" t="s">
        <v>14</v>
      </c>
      <c r="D12" s="5" t="s">
        <v>50</v>
      </c>
      <c r="E12" s="8">
        <v>20180630037</v>
      </c>
      <c r="F12" s="8">
        <v>36</v>
      </c>
      <c r="G12" s="8">
        <v>99</v>
      </c>
      <c r="H12" s="8">
        <v>7.13</v>
      </c>
      <c r="I12" s="9">
        <v>85</v>
      </c>
      <c r="J12" s="14">
        <f t="shared" si="0"/>
        <v>25.5</v>
      </c>
      <c r="K12" s="14">
        <f t="shared" si="1"/>
        <v>32.63</v>
      </c>
      <c r="L12" s="8" t="s">
        <v>16</v>
      </c>
    </row>
    <row r="13" spans="1:12" ht="14.25">
      <c r="A13" s="5">
        <v>11</v>
      </c>
      <c r="B13" s="5" t="s">
        <v>60</v>
      </c>
      <c r="C13" s="5" t="s">
        <v>14</v>
      </c>
      <c r="D13" s="5" t="s">
        <v>50</v>
      </c>
      <c r="E13" s="8">
        <v>20180630038</v>
      </c>
      <c r="F13" s="8">
        <v>32</v>
      </c>
      <c r="G13" s="8">
        <v>96</v>
      </c>
      <c r="H13" s="8">
        <v>6.14</v>
      </c>
      <c r="I13" s="9">
        <v>84</v>
      </c>
      <c r="J13" s="14">
        <f t="shared" si="0"/>
        <v>25.2</v>
      </c>
      <c r="K13" s="14">
        <f t="shared" si="1"/>
        <v>31.34</v>
      </c>
      <c r="L13" s="8" t="s">
        <v>16</v>
      </c>
    </row>
    <row r="14" spans="1:12" ht="14.25">
      <c r="A14" s="5">
        <v>12</v>
      </c>
      <c r="B14" s="5" t="s">
        <v>61</v>
      </c>
      <c r="C14" s="5" t="s">
        <v>14</v>
      </c>
      <c r="D14" s="5" t="s">
        <v>50</v>
      </c>
      <c r="E14" s="8">
        <v>20180630040</v>
      </c>
      <c r="F14" s="8">
        <v>24</v>
      </c>
      <c r="G14" s="8">
        <v>100</v>
      </c>
      <c r="H14" s="8">
        <f>F14*0.2</f>
        <v>4.800000000000001</v>
      </c>
      <c r="I14" s="9">
        <v>78</v>
      </c>
      <c r="J14" s="14">
        <f t="shared" si="0"/>
        <v>23.4</v>
      </c>
      <c r="K14" s="14">
        <f t="shared" si="1"/>
        <v>28.2</v>
      </c>
      <c r="L14" s="8" t="s">
        <v>16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G25" sqref="G25"/>
    </sheetView>
  </sheetViews>
  <sheetFormatPr defaultColWidth="9.00390625" defaultRowHeight="14.25"/>
  <cols>
    <col min="1" max="1" width="9.125" style="0" bestFit="1" customWidth="1"/>
    <col min="2" max="2" width="7.75390625" style="0" customWidth="1"/>
    <col min="3" max="3" width="7.00390625" style="0" customWidth="1"/>
    <col min="5" max="5" width="11.625" style="0" bestFit="1" customWidth="1"/>
    <col min="6" max="13" width="9.125" style="0" bestFit="1" customWidth="1"/>
  </cols>
  <sheetData>
    <row r="1" spans="1:14" ht="27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3.75">
      <c r="A2" s="1" t="s">
        <v>46</v>
      </c>
      <c r="B2" s="1" t="s">
        <v>2</v>
      </c>
      <c r="C2" s="1" t="s">
        <v>3</v>
      </c>
      <c r="D2" s="16" t="s">
        <v>62</v>
      </c>
      <c r="E2" s="10" t="s">
        <v>63</v>
      </c>
      <c r="F2" s="3" t="s">
        <v>64</v>
      </c>
      <c r="G2" s="3" t="s">
        <v>65</v>
      </c>
      <c r="H2" s="4" t="s">
        <v>66</v>
      </c>
      <c r="I2" s="3" t="s">
        <v>67</v>
      </c>
      <c r="J2" s="4" t="s">
        <v>68</v>
      </c>
      <c r="K2" s="3" t="s">
        <v>69</v>
      </c>
      <c r="L2" s="4" t="s">
        <v>70</v>
      </c>
      <c r="M2" s="3" t="s">
        <v>71</v>
      </c>
      <c r="N2" s="13" t="s">
        <v>72</v>
      </c>
    </row>
    <row r="3" spans="1:14" ht="14.25">
      <c r="A3" s="5">
        <v>1</v>
      </c>
      <c r="B3" s="5" t="s">
        <v>73</v>
      </c>
      <c r="C3" s="5" t="s">
        <v>24</v>
      </c>
      <c r="D3" s="17" t="s">
        <v>74</v>
      </c>
      <c r="E3" s="8">
        <v>2018063061</v>
      </c>
      <c r="F3" s="8">
        <v>47</v>
      </c>
      <c r="G3" s="8">
        <v>99</v>
      </c>
      <c r="H3" s="8">
        <v>4.65</v>
      </c>
      <c r="I3" s="9">
        <v>88</v>
      </c>
      <c r="J3" s="8">
        <f aca="true" t="shared" si="0" ref="J3:J22">I3*0.2</f>
        <v>17.6</v>
      </c>
      <c r="K3" s="9">
        <v>91.33</v>
      </c>
      <c r="L3" s="14">
        <v>36.53</v>
      </c>
      <c r="M3" s="14">
        <f aca="true" t="shared" si="1" ref="M3:M22">H3+J3+L3</f>
        <v>58.78</v>
      </c>
      <c r="N3" s="8" t="s">
        <v>75</v>
      </c>
    </row>
    <row r="4" spans="1:14" ht="14.25">
      <c r="A4" s="5">
        <v>2</v>
      </c>
      <c r="B4" s="5" t="s">
        <v>76</v>
      </c>
      <c r="C4" s="5" t="s">
        <v>24</v>
      </c>
      <c r="D4" s="17" t="s">
        <v>74</v>
      </c>
      <c r="E4" s="8">
        <v>2018063046</v>
      </c>
      <c r="F4" s="8">
        <v>55</v>
      </c>
      <c r="G4" s="8">
        <v>100</v>
      </c>
      <c r="H4" s="8">
        <f>F4*0.1</f>
        <v>5.5</v>
      </c>
      <c r="I4" s="9">
        <v>81</v>
      </c>
      <c r="J4" s="8">
        <f t="shared" si="0"/>
        <v>16.2</v>
      </c>
      <c r="K4" s="9">
        <v>89</v>
      </c>
      <c r="L4" s="14">
        <f>K4*0.4</f>
        <v>35.6</v>
      </c>
      <c r="M4" s="14">
        <f t="shared" si="1"/>
        <v>57.3</v>
      </c>
      <c r="N4" s="8" t="s">
        <v>75</v>
      </c>
    </row>
    <row r="5" spans="1:14" ht="14.25">
      <c r="A5" s="5">
        <v>3</v>
      </c>
      <c r="B5" s="5" t="s">
        <v>77</v>
      </c>
      <c r="C5" s="5" t="s">
        <v>24</v>
      </c>
      <c r="D5" s="17" t="s">
        <v>74</v>
      </c>
      <c r="E5" s="8">
        <v>2018063052</v>
      </c>
      <c r="F5" s="8">
        <v>58</v>
      </c>
      <c r="G5" s="8">
        <v>100</v>
      </c>
      <c r="H5" s="8">
        <f>F5*0.1</f>
        <v>5.800000000000001</v>
      </c>
      <c r="I5" s="9">
        <v>85</v>
      </c>
      <c r="J5" s="8">
        <f t="shared" si="0"/>
        <v>17</v>
      </c>
      <c r="K5" s="9">
        <v>86</v>
      </c>
      <c r="L5" s="14">
        <f>K5*0.4</f>
        <v>34.4</v>
      </c>
      <c r="M5" s="14">
        <f t="shared" si="1"/>
        <v>57.2</v>
      </c>
      <c r="N5" s="8" t="s">
        <v>75</v>
      </c>
    </row>
    <row r="6" spans="1:14" ht="14.25">
      <c r="A6" s="5">
        <v>4</v>
      </c>
      <c r="B6" s="5" t="s">
        <v>78</v>
      </c>
      <c r="C6" s="5" t="s">
        <v>24</v>
      </c>
      <c r="D6" s="17" t="s">
        <v>74</v>
      </c>
      <c r="E6" s="8">
        <v>2018063055</v>
      </c>
      <c r="F6" s="8">
        <v>53</v>
      </c>
      <c r="G6" s="8">
        <v>99</v>
      </c>
      <c r="H6" s="8">
        <v>5.25</v>
      </c>
      <c r="I6" s="9">
        <v>83</v>
      </c>
      <c r="J6" s="8">
        <f t="shared" si="0"/>
        <v>16.6</v>
      </c>
      <c r="K6" s="9">
        <v>87.33</v>
      </c>
      <c r="L6" s="14">
        <v>34.93</v>
      </c>
      <c r="M6" s="14">
        <f t="shared" si="1"/>
        <v>56.78</v>
      </c>
      <c r="N6" s="8" t="s">
        <v>75</v>
      </c>
    </row>
    <row r="7" spans="1:14" ht="14.25">
      <c r="A7" s="5">
        <v>5</v>
      </c>
      <c r="B7" s="5" t="s">
        <v>79</v>
      </c>
      <c r="C7" s="5" t="s">
        <v>24</v>
      </c>
      <c r="D7" s="17" t="s">
        <v>74</v>
      </c>
      <c r="E7" s="8">
        <v>2018063049</v>
      </c>
      <c r="F7" s="8">
        <v>63</v>
      </c>
      <c r="G7" s="8">
        <v>99</v>
      </c>
      <c r="H7" s="8">
        <v>6.24</v>
      </c>
      <c r="I7" s="9">
        <v>87</v>
      </c>
      <c r="J7" s="8">
        <f t="shared" si="0"/>
        <v>17.400000000000002</v>
      </c>
      <c r="K7" s="9">
        <v>81.67</v>
      </c>
      <c r="L7" s="14">
        <v>32.67</v>
      </c>
      <c r="M7" s="14">
        <f t="shared" si="1"/>
        <v>56.31</v>
      </c>
      <c r="N7" s="8" t="s">
        <v>75</v>
      </c>
    </row>
    <row r="8" spans="1:14" ht="14.25">
      <c r="A8" s="5">
        <v>6</v>
      </c>
      <c r="B8" s="5" t="s">
        <v>80</v>
      </c>
      <c r="C8" s="5" t="s">
        <v>24</v>
      </c>
      <c r="D8" s="17" t="s">
        <v>74</v>
      </c>
      <c r="E8" s="8">
        <v>2018063056</v>
      </c>
      <c r="F8" s="8">
        <v>55</v>
      </c>
      <c r="G8" s="8">
        <v>99</v>
      </c>
      <c r="H8" s="8">
        <v>5.45</v>
      </c>
      <c r="I8" s="9">
        <v>87</v>
      </c>
      <c r="J8" s="8">
        <f t="shared" si="0"/>
        <v>17.400000000000002</v>
      </c>
      <c r="K8" s="9">
        <v>83</v>
      </c>
      <c r="L8" s="14">
        <f>K8*0.4</f>
        <v>33.2</v>
      </c>
      <c r="M8" s="14">
        <f t="shared" si="1"/>
        <v>56.050000000000004</v>
      </c>
      <c r="N8" s="8" t="s">
        <v>75</v>
      </c>
    </row>
    <row r="9" spans="1:14" ht="14.25">
      <c r="A9" s="5">
        <v>7</v>
      </c>
      <c r="B9" s="5" t="s">
        <v>81</v>
      </c>
      <c r="C9" s="5" t="s">
        <v>24</v>
      </c>
      <c r="D9" s="17" t="s">
        <v>74</v>
      </c>
      <c r="E9" s="8">
        <v>2018063063</v>
      </c>
      <c r="F9" s="8">
        <v>49</v>
      </c>
      <c r="G9" s="8">
        <v>99</v>
      </c>
      <c r="H9" s="8">
        <v>4.85</v>
      </c>
      <c r="I9" s="9">
        <v>82</v>
      </c>
      <c r="J9" s="8">
        <f t="shared" si="0"/>
        <v>16.400000000000002</v>
      </c>
      <c r="K9" s="9">
        <v>87</v>
      </c>
      <c r="L9" s="14">
        <f>K9*0.4</f>
        <v>34.800000000000004</v>
      </c>
      <c r="M9" s="14">
        <f t="shared" si="1"/>
        <v>56.050000000000004</v>
      </c>
      <c r="N9" s="8" t="s">
        <v>75</v>
      </c>
    </row>
    <row r="10" spans="1:14" ht="14.25">
      <c r="A10" s="5">
        <v>8</v>
      </c>
      <c r="B10" s="5" t="s">
        <v>82</v>
      </c>
      <c r="C10" s="5" t="s">
        <v>14</v>
      </c>
      <c r="D10" s="17" t="s">
        <v>74</v>
      </c>
      <c r="E10" s="8">
        <v>2018063048</v>
      </c>
      <c r="F10" s="8">
        <v>38</v>
      </c>
      <c r="G10" s="8">
        <v>99</v>
      </c>
      <c r="H10" s="8">
        <v>3.76</v>
      </c>
      <c r="I10" s="9">
        <v>89</v>
      </c>
      <c r="J10" s="8">
        <f t="shared" si="0"/>
        <v>17.8</v>
      </c>
      <c r="K10" s="9">
        <v>79</v>
      </c>
      <c r="L10" s="14">
        <f>K10*0.4</f>
        <v>31.6</v>
      </c>
      <c r="M10" s="14">
        <f t="shared" si="1"/>
        <v>53.160000000000004</v>
      </c>
      <c r="N10" s="8" t="s">
        <v>75</v>
      </c>
    </row>
    <row r="11" spans="1:14" ht="14.25">
      <c r="A11" s="5">
        <v>9</v>
      </c>
      <c r="B11" s="5" t="s">
        <v>83</v>
      </c>
      <c r="C11" s="5" t="s">
        <v>24</v>
      </c>
      <c r="D11" s="17" t="s">
        <v>74</v>
      </c>
      <c r="E11" s="8">
        <v>2018063054</v>
      </c>
      <c r="F11" s="8">
        <v>61</v>
      </c>
      <c r="G11" s="8">
        <v>99</v>
      </c>
      <c r="H11" s="8">
        <v>6.04</v>
      </c>
      <c r="I11" s="9">
        <v>88</v>
      </c>
      <c r="J11" s="8">
        <f t="shared" si="0"/>
        <v>17.6</v>
      </c>
      <c r="K11" s="9">
        <v>73</v>
      </c>
      <c r="L11" s="14">
        <f>K11*0.4</f>
        <v>29.200000000000003</v>
      </c>
      <c r="M11" s="14">
        <f t="shared" si="1"/>
        <v>52.84</v>
      </c>
      <c r="N11" s="8" t="s">
        <v>75</v>
      </c>
    </row>
    <row r="12" spans="1:14" ht="14.25">
      <c r="A12" s="5">
        <v>10</v>
      </c>
      <c r="B12" s="5" t="s">
        <v>84</v>
      </c>
      <c r="C12" s="5" t="s">
        <v>24</v>
      </c>
      <c r="D12" s="17" t="s">
        <v>74</v>
      </c>
      <c r="E12" s="8">
        <v>2018063057</v>
      </c>
      <c r="F12" s="8">
        <v>74</v>
      </c>
      <c r="G12" s="8">
        <v>99</v>
      </c>
      <c r="H12" s="8">
        <v>7.33</v>
      </c>
      <c r="I12" s="9">
        <v>90</v>
      </c>
      <c r="J12" s="8">
        <f t="shared" si="0"/>
        <v>18</v>
      </c>
      <c r="K12" s="9">
        <v>62.67</v>
      </c>
      <c r="L12" s="14">
        <v>25.07</v>
      </c>
      <c r="M12" s="14">
        <f t="shared" si="1"/>
        <v>50.4</v>
      </c>
      <c r="N12" s="8"/>
    </row>
    <row r="13" spans="1:14" ht="14.25">
      <c r="A13" s="5">
        <v>11</v>
      </c>
      <c r="B13" s="5" t="s">
        <v>85</v>
      </c>
      <c r="C13" s="5" t="s">
        <v>24</v>
      </c>
      <c r="D13" s="17" t="s">
        <v>74</v>
      </c>
      <c r="E13" s="8">
        <v>2018063047</v>
      </c>
      <c r="F13" s="8">
        <v>40</v>
      </c>
      <c r="G13" s="8">
        <v>99</v>
      </c>
      <c r="H13" s="8">
        <v>3.96</v>
      </c>
      <c r="I13" s="9">
        <v>80</v>
      </c>
      <c r="J13" s="8">
        <f t="shared" si="0"/>
        <v>16</v>
      </c>
      <c r="K13" s="9">
        <v>75.67</v>
      </c>
      <c r="L13" s="14">
        <v>30.27</v>
      </c>
      <c r="M13" s="14">
        <f t="shared" si="1"/>
        <v>50.230000000000004</v>
      </c>
      <c r="N13" s="8"/>
    </row>
    <row r="14" spans="1:14" ht="14.25">
      <c r="A14" s="5">
        <v>12</v>
      </c>
      <c r="B14" s="5" t="s">
        <v>86</v>
      </c>
      <c r="C14" s="5" t="s">
        <v>14</v>
      </c>
      <c r="D14" s="17" t="s">
        <v>74</v>
      </c>
      <c r="E14" s="8">
        <v>2018063062</v>
      </c>
      <c r="F14" s="8">
        <v>42</v>
      </c>
      <c r="G14" s="8">
        <v>100</v>
      </c>
      <c r="H14" s="8">
        <f>F14*0.1</f>
        <v>4.2</v>
      </c>
      <c r="I14" s="9">
        <v>77</v>
      </c>
      <c r="J14" s="8">
        <f t="shared" si="0"/>
        <v>15.4</v>
      </c>
      <c r="K14" s="9">
        <v>72.67</v>
      </c>
      <c r="L14" s="14">
        <v>29.07</v>
      </c>
      <c r="M14" s="14">
        <f t="shared" si="1"/>
        <v>48.67</v>
      </c>
      <c r="N14" s="8"/>
    </row>
    <row r="15" spans="1:14" ht="14.25">
      <c r="A15" s="5">
        <v>13</v>
      </c>
      <c r="B15" s="5" t="s">
        <v>87</v>
      </c>
      <c r="C15" s="5" t="s">
        <v>24</v>
      </c>
      <c r="D15" s="17" t="s">
        <v>74</v>
      </c>
      <c r="E15" s="8">
        <v>2018063058</v>
      </c>
      <c r="F15" s="8">
        <v>59</v>
      </c>
      <c r="G15" s="8">
        <v>100</v>
      </c>
      <c r="H15" s="8">
        <f>F15*0.1</f>
        <v>5.9</v>
      </c>
      <c r="I15" s="9">
        <v>86</v>
      </c>
      <c r="J15" s="8">
        <f t="shared" si="0"/>
        <v>17.2</v>
      </c>
      <c r="K15" s="9">
        <v>60.33</v>
      </c>
      <c r="L15" s="14">
        <v>24.13</v>
      </c>
      <c r="M15" s="14">
        <f t="shared" si="1"/>
        <v>47.230000000000004</v>
      </c>
      <c r="N15" s="8"/>
    </row>
    <row r="16" spans="1:14" ht="14.25">
      <c r="A16" s="5">
        <v>14</v>
      </c>
      <c r="B16" s="5" t="s">
        <v>88</v>
      </c>
      <c r="C16" s="5" t="s">
        <v>24</v>
      </c>
      <c r="D16" s="17" t="s">
        <v>74</v>
      </c>
      <c r="E16" s="8">
        <v>2018063050</v>
      </c>
      <c r="F16" s="8">
        <v>35</v>
      </c>
      <c r="G16" s="8">
        <v>100</v>
      </c>
      <c r="H16" s="8">
        <f>F16*0.1</f>
        <v>3.5</v>
      </c>
      <c r="I16" s="9">
        <v>94</v>
      </c>
      <c r="J16" s="8">
        <f t="shared" si="0"/>
        <v>18.8</v>
      </c>
      <c r="K16" s="9">
        <v>61.33</v>
      </c>
      <c r="L16" s="14">
        <v>24.53</v>
      </c>
      <c r="M16" s="14">
        <f t="shared" si="1"/>
        <v>46.83</v>
      </c>
      <c r="N16" s="8"/>
    </row>
    <row r="17" spans="1:14" ht="14.25">
      <c r="A17" s="5">
        <v>15</v>
      </c>
      <c r="B17" s="5" t="s">
        <v>89</v>
      </c>
      <c r="C17" s="5" t="s">
        <v>24</v>
      </c>
      <c r="D17" s="17" t="s">
        <v>74</v>
      </c>
      <c r="E17" s="8">
        <v>2018063045</v>
      </c>
      <c r="F17" s="8">
        <v>54</v>
      </c>
      <c r="G17" s="8">
        <v>99</v>
      </c>
      <c r="H17" s="8">
        <v>5.35</v>
      </c>
      <c r="I17" s="9">
        <v>77</v>
      </c>
      <c r="J17" s="8">
        <f t="shared" si="0"/>
        <v>15.4</v>
      </c>
      <c r="K17" s="9">
        <v>64</v>
      </c>
      <c r="L17" s="14">
        <f>K17*0.4</f>
        <v>25.6</v>
      </c>
      <c r="M17" s="14">
        <f t="shared" si="1"/>
        <v>46.35</v>
      </c>
      <c r="N17" s="8"/>
    </row>
    <row r="18" spans="1:14" ht="14.25">
      <c r="A18" s="5">
        <v>16</v>
      </c>
      <c r="B18" s="5" t="s">
        <v>90</v>
      </c>
      <c r="C18" s="5" t="s">
        <v>24</v>
      </c>
      <c r="D18" s="17" t="s">
        <v>74</v>
      </c>
      <c r="E18" s="8">
        <v>2018063059</v>
      </c>
      <c r="F18" s="8">
        <v>38</v>
      </c>
      <c r="G18" s="8">
        <v>99</v>
      </c>
      <c r="H18" s="8">
        <v>3.76</v>
      </c>
      <c r="I18" s="9">
        <v>79</v>
      </c>
      <c r="J18" s="8">
        <f t="shared" si="0"/>
        <v>15.8</v>
      </c>
      <c r="K18" s="9">
        <v>64</v>
      </c>
      <c r="L18" s="14">
        <f>K18*0.4</f>
        <v>25.6</v>
      </c>
      <c r="M18" s="14">
        <f t="shared" si="1"/>
        <v>45.160000000000004</v>
      </c>
      <c r="N18" s="8"/>
    </row>
    <row r="19" spans="1:14" ht="14.25">
      <c r="A19" s="5">
        <v>17</v>
      </c>
      <c r="B19" s="5" t="s">
        <v>91</v>
      </c>
      <c r="C19" s="5" t="s">
        <v>24</v>
      </c>
      <c r="D19" s="17" t="s">
        <v>74</v>
      </c>
      <c r="E19" s="8">
        <v>2018063051</v>
      </c>
      <c r="F19" s="8">
        <v>41</v>
      </c>
      <c r="G19" s="8">
        <v>96</v>
      </c>
      <c r="H19" s="8">
        <v>3.94</v>
      </c>
      <c r="I19" s="9">
        <v>83</v>
      </c>
      <c r="J19" s="8">
        <f t="shared" si="0"/>
        <v>16.6</v>
      </c>
      <c r="K19" s="9">
        <v>60</v>
      </c>
      <c r="L19" s="14">
        <f>K19*0.4</f>
        <v>24</v>
      </c>
      <c r="M19" s="14">
        <f t="shared" si="1"/>
        <v>44.540000000000006</v>
      </c>
      <c r="N19" s="8"/>
    </row>
    <row r="20" spans="1:14" ht="14.25">
      <c r="A20" s="5">
        <v>18</v>
      </c>
      <c r="B20" s="5" t="s">
        <v>92</v>
      </c>
      <c r="C20" s="5" t="s">
        <v>24</v>
      </c>
      <c r="D20" s="17" t="s">
        <v>74</v>
      </c>
      <c r="E20" s="8">
        <v>2018063064</v>
      </c>
      <c r="F20" s="8">
        <v>46</v>
      </c>
      <c r="G20" s="8">
        <v>99</v>
      </c>
      <c r="H20" s="8">
        <v>4.55</v>
      </c>
      <c r="I20" s="9">
        <v>84</v>
      </c>
      <c r="J20" s="8">
        <f t="shared" si="0"/>
        <v>16.8</v>
      </c>
      <c r="K20" s="9">
        <v>55</v>
      </c>
      <c r="L20" s="14">
        <f>K20*0.4</f>
        <v>22</v>
      </c>
      <c r="M20" s="14">
        <f t="shared" si="1"/>
        <v>43.35</v>
      </c>
      <c r="N20" s="8"/>
    </row>
    <row r="21" spans="1:14" ht="14.25">
      <c r="A21" s="5">
        <v>19</v>
      </c>
      <c r="B21" s="5" t="s">
        <v>93</v>
      </c>
      <c r="C21" s="5" t="s">
        <v>24</v>
      </c>
      <c r="D21" s="17" t="s">
        <v>74</v>
      </c>
      <c r="E21" s="8">
        <v>2018063053</v>
      </c>
      <c r="F21" s="8">
        <v>33</v>
      </c>
      <c r="G21" s="8">
        <v>99</v>
      </c>
      <c r="H21" s="8">
        <v>3.27</v>
      </c>
      <c r="I21" s="9">
        <v>80</v>
      </c>
      <c r="J21" s="8">
        <f t="shared" si="0"/>
        <v>16</v>
      </c>
      <c r="K21" s="9">
        <v>58.67</v>
      </c>
      <c r="L21" s="14">
        <v>23.47</v>
      </c>
      <c r="M21" s="14">
        <f t="shared" si="1"/>
        <v>42.739999999999995</v>
      </c>
      <c r="N21" s="8"/>
    </row>
    <row r="22" spans="1:14" ht="14.25">
      <c r="A22" s="5">
        <v>20</v>
      </c>
      <c r="B22" s="5" t="s">
        <v>94</v>
      </c>
      <c r="C22" s="5" t="s">
        <v>24</v>
      </c>
      <c r="D22" s="17" t="s">
        <v>74</v>
      </c>
      <c r="E22" s="8">
        <v>2018063060</v>
      </c>
      <c r="F22" s="8">
        <v>46</v>
      </c>
      <c r="G22" s="8">
        <v>100</v>
      </c>
      <c r="H22" s="8">
        <f>F22*0.1</f>
        <v>4.6000000000000005</v>
      </c>
      <c r="I22" s="9">
        <v>76</v>
      </c>
      <c r="J22" s="8">
        <f t="shared" si="0"/>
        <v>15.200000000000001</v>
      </c>
      <c r="K22" s="9">
        <v>55.67</v>
      </c>
      <c r="L22" s="14">
        <v>22.27</v>
      </c>
      <c r="M22" s="14">
        <f t="shared" si="1"/>
        <v>42.07</v>
      </c>
      <c r="N22" s="8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2018-07-05T06:19:51Z</dcterms:modified>
  <cp:category/>
  <cp:version/>
  <cp:contentType/>
  <cp:contentStatus/>
</cp:coreProperties>
</file>