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<sst xmlns="http://schemas.openxmlformats.org/spreadsheetml/2006/main" count="332" uniqueCount="203">
  <si>
    <t>序号</t>
  </si>
  <si>
    <t>姓名</t>
  </si>
  <si>
    <t>性别</t>
  </si>
  <si>
    <t>职位代码</t>
  </si>
  <si>
    <t>笔试              总成绩</t>
  </si>
  <si>
    <t>笔试折合            成绩</t>
  </si>
  <si>
    <t>备注</t>
  </si>
  <si>
    <t>1</t>
  </si>
  <si>
    <t>李春梅</t>
  </si>
  <si>
    <t>女</t>
  </si>
  <si>
    <t>临床、中医医生</t>
  </si>
  <si>
    <t>7050101</t>
  </si>
  <si>
    <t>90.20</t>
  </si>
  <si>
    <t>2</t>
  </si>
  <si>
    <t>3</t>
  </si>
  <si>
    <t>范俊峰</t>
  </si>
  <si>
    <t>男</t>
  </si>
  <si>
    <t>85.00</t>
  </si>
  <si>
    <t>4</t>
  </si>
  <si>
    <t>唐琪</t>
  </si>
  <si>
    <t>84.20</t>
  </si>
  <si>
    <t>5</t>
  </si>
  <si>
    <t>6</t>
  </si>
  <si>
    <t>7</t>
  </si>
  <si>
    <t>周胜凯</t>
  </si>
  <si>
    <t>78.00</t>
  </si>
  <si>
    <t>8</t>
  </si>
  <si>
    <t>陈驰</t>
  </si>
  <si>
    <t>77.80</t>
  </si>
  <si>
    <t>9</t>
  </si>
  <si>
    <t>兰佳秀</t>
  </si>
  <si>
    <t>77.70</t>
  </si>
  <si>
    <t>10</t>
  </si>
  <si>
    <t>11</t>
  </si>
  <si>
    <t>12</t>
  </si>
  <si>
    <t>13</t>
  </si>
  <si>
    <t>14</t>
  </si>
  <si>
    <t>龚荟</t>
  </si>
  <si>
    <t>护理人员</t>
  </si>
  <si>
    <t>7050102</t>
  </si>
  <si>
    <t>74.40</t>
  </si>
  <si>
    <t>15</t>
  </si>
  <si>
    <t>周玉琳</t>
  </si>
  <si>
    <t>73.60</t>
  </si>
  <si>
    <t>16</t>
  </si>
  <si>
    <t>17</t>
  </si>
  <si>
    <t>18</t>
  </si>
  <si>
    <t>19</t>
  </si>
  <si>
    <t>20</t>
  </si>
  <si>
    <t>缪伟</t>
  </si>
  <si>
    <t>7050201</t>
  </si>
  <si>
    <t>78.30</t>
  </si>
  <si>
    <t>21</t>
  </si>
  <si>
    <t>邹洁</t>
  </si>
  <si>
    <t>76.50</t>
  </si>
  <si>
    <t>22</t>
  </si>
  <si>
    <t>刘烈</t>
  </si>
  <si>
    <t>75.80</t>
  </si>
  <si>
    <t>23</t>
  </si>
  <si>
    <t>24</t>
  </si>
  <si>
    <t>65.80</t>
  </si>
  <si>
    <t>25</t>
  </si>
  <si>
    <t>26</t>
  </si>
  <si>
    <t>27</t>
  </si>
  <si>
    <t>李小燕</t>
  </si>
  <si>
    <t>康复医生</t>
  </si>
  <si>
    <t>7050202</t>
  </si>
  <si>
    <t>74.80</t>
  </si>
  <si>
    <t>28</t>
  </si>
  <si>
    <t>常腾元</t>
  </si>
  <si>
    <t>检验人员</t>
  </si>
  <si>
    <t>7050203</t>
  </si>
  <si>
    <t>67.90</t>
  </si>
  <si>
    <t>29</t>
  </si>
  <si>
    <t>30</t>
  </si>
  <si>
    <t>鲁莹</t>
  </si>
  <si>
    <t>药剂人员</t>
  </si>
  <si>
    <t>7050204</t>
  </si>
  <si>
    <t>53.30</t>
  </si>
  <si>
    <t>31</t>
  </si>
  <si>
    <t>罗彩霞</t>
  </si>
  <si>
    <t>助产人员</t>
  </si>
  <si>
    <t>7050205</t>
  </si>
  <si>
    <t>70.70</t>
  </si>
  <si>
    <t>32</t>
  </si>
  <si>
    <t>7050206</t>
  </si>
  <si>
    <t>33</t>
  </si>
  <si>
    <t>汤玉姣</t>
  </si>
  <si>
    <t>68.50</t>
  </si>
  <si>
    <t>34</t>
  </si>
  <si>
    <t>蒋莉萍</t>
  </si>
  <si>
    <t>临床医生</t>
  </si>
  <si>
    <t>7050301</t>
  </si>
  <si>
    <t>67.10</t>
  </si>
  <si>
    <t>35</t>
  </si>
  <si>
    <t>张瀚月</t>
  </si>
  <si>
    <t>7050302</t>
  </si>
  <si>
    <t>80.90</t>
  </si>
  <si>
    <t>36</t>
  </si>
  <si>
    <t>37</t>
  </si>
  <si>
    <t>何利</t>
  </si>
  <si>
    <t>7050303</t>
  </si>
  <si>
    <t>38</t>
  </si>
  <si>
    <t>39</t>
  </si>
  <si>
    <t>曾芳芳</t>
  </si>
  <si>
    <t>7050402</t>
  </si>
  <si>
    <t>64.60</t>
  </si>
  <si>
    <t>40</t>
  </si>
  <si>
    <t>41</t>
  </si>
  <si>
    <t>42</t>
  </si>
  <si>
    <t>叶罗</t>
  </si>
  <si>
    <t>7050501</t>
  </si>
  <si>
    <t>81.70</t>
  </si>
  <si>
    <t>43</t>
  </si>
  <si>
    <t>69.50</t>
  </si>
  <si>
    <t>赵应丹</t>
  </si>
  <si>
    <t>中医医生</t>
  </si>
  <si>
    <t>7050601</t>
  </si>
  <si>
    <t>56.40</t>
  </si>
  <si>
    <t>周小英</t>
  </si>
  <si>
    <t>7050602</t>
  </si>
  <si>
    <t>84.60</t>
  </si>
  <si>
    <t>陈英</t>
  </si>
  <si>
    <t>77.40</t>
  </si>
  <si>
    <t>朱刘鑫</t>
  </si>
  <si>
    <t>放射人员</t>
  </si>
  <si>
    <t>7050702</t>
  </si>
  <si>
    <t>52.70</t>
  </si>
  <si>
    <t>段晓天</t>
  </si>
  <si>
    <t>7050802</t>
  </si>
  <si>
    <t>41.70</t>
  </si>
  <si>
    <t>甘露</t>
  </si>
  <si>
    <t>7050902</t>
  </si>
  <si>
    <t>70.50</t>
  </si>
  <si>
    <t>蒋梅</t>
  </si>
  <si>
    <t>66.60</t>
  </si>
  <si>
    <t>曾倩</t>
  </si>
  <si>
    <t>64.80</t>
  </si>
  <si>
    <t>古茂薪</t>
  </si>
  <si>
    <t>7050903</t>
  </si>
  <si>
    <t>李佳宇</t>
  </si>
  <si>
    <t>7051001</t>
  </si>
  <si>
    <t>65.30</t>
  </si>
  <si>
    <t>陶翠</t>
  </si>
  <si>
    <t>7051102</t>
  </si>
  <si>
    <t>66.00</t>
  </si>
  <si>
    <t>胡艺潇</t>
  </si>
  <si>
    <t>7051103</t>
  </si>
  <si>
    <t>43.60</t>
  </si>
  <si>
    <t>缪晓</t>
  </si>
  <si>
    <t>7051104</t>
  </si>
  <si>
    <t>65.40</t>
  </si>
  <si>
    <t>刘媛</t>
  </si>
  <si>
    <t>7051201</t>
  </si>
  <si>
    <t>75.60</t>
  </si>
  <si>
    <t>7051202</t>
  </si>
  <si>
    <t>黄忠平</t>
  </si>
  <si>
    <t>52.20</t>
  </si>
  <si>
    <t>阳雪</t>
  </si>
  <si>
    <t>7051203</t>
  </si>
  <si>
    <t>63.90</t>
  </si>
  <si>
    <t>叶玲</t>
  </si>
  <si>
    <t>7051401</t>
  </si>
  <si>
    <t>7051701</t>
  </si>
  <si>
    <t>周男</t>
  </si>
  <si>
    <t>64.00</t>
  </si>
  <si>
    <t>朱国瑜</t>
  </si>
  <si>
    <t>7051802</t>
  </si>
  <si>
    <t>50.70</t>
  </si>
  <si>
    <t>钟向莲</t>
  </si>
  <si>
    <t>7051901</t>
  </si>
  <si>
    <t>53.70</t>
  </si>
  <si>
    <t>严秀</t>
  </si>
  <si>
    <t>7052102</t>
  </si>
  <si>
    <t>57.20</t>
  </si>
  <si>
    <t>面试成绩</t>
  </si>
  <si>
    <t>面试折合           成绩</t>
  </si>
  <si>
    <t>总成绩</t>
  </si>
  <si>
    <t>体检结果</t>
  </si>
  <si>
    <t>附件</t>
  </si>
  <si>
    <t>考聘单位</t>
  </si>
  <si>
    <t>职位</t>
  </si>
  <si>
    <t>新店中心卫生院</t>
  </si>
  <si>
    <t>靖和镇卫生院</t>
  </si>
  <si>
    <t>庆卫镇卫生院</t>
  </si>
  <si>
    <t>观英滩镇卫生院</t>
  </si>
  <si>
    <t>威远县人民医院</t>
  </si>
  <si>
    <t>合格</t>
  </si>
  <si>
    <t>倪仁超</t>
  </si>
  <si>
    <t>7050101</t>
  </si>
  <si>
    <t>威远县中医医院</t>
  </si>
  <si>
    <t>威远县第二人民医院</t>
  </si>
  <si>
    <t>威远县第三人民医院</t>
  </si>
  <si>
    <t>龙会中心卫生院</t>
  </si>
  <si>
    <t>镇西中心卫生院</t>
  </si>
  <si>
    <t>山王中心卫生院</t>
  </si>
  <si>
    <t>新场中心卫生院</t>
  </si>
  <si>
    <t>越溪中心卫生院</t>
  </si>
  <si>
    <t>向义镇卫生院</t>
  </si>
  <si>
    <t>界牌镇卫生院</t>
  </si>
  <si>
    <t>连界镇卫生院</t>
  </si>
  <si>
    <t>小河镇卫生院</t>
  </si>
  <si>
    <t>威远县2015年下半年面向社会公开考聘卫生计生                                        事业单位工作人员拟补充人员名单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</si>
</sst>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1" fontId="21" fillId="0" borderId="11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zoomScalePageLayoutView="0" workbookViewId="0" topLeftCell="A1">
      <selection activeCell="O45" sqref="O45"/>
    </sheetView>
  </sheetViews>
  <sheetFormatPr defaultColWidth="9.00390625" defaultRowHeight="14.25"/>
  <cols>
    <col min="1" max="1" width="5.25390625" style="1" customWidth="1"/>
    <col min="2" max="2" width="9.25390625" style="1" customWidth="1"/>
    <col min="3" max="3" width="7.125" style="1" customWidth="1"/>
    <col min="4" max="4" width="20.375" style="1" customWidth="1"/>
    <col min="5" max="5" width="16.875" style="1" customWidth="1"/>
    <col min="6" max="6" width="13.375" style="1" customWidth="1"/>
    <col min="7" max="9" width="9.00390625" style="6" hidden="1" customWidth="1"/>
    <col min="10" max="10" width="0.12890625" style="6" hidden="1" customWidth="1"/>
    <col min="11" max="11" width="0.37109375" style="6" hidden="1" customWidth="1"/>
    <col min="12" max="12" width="4.375" style="7" hidden="1" customWidth="1"/>
    <col min="13" max="13" width="9.125" style="1" customWidth="1"/>
    <col min="14" max="14" width="9.00390625" style="1" bestFit="1" customWidth="1"/>
    <col min="15" max="16384" width="9.00390625" style="1" customWidth="1"/>
  </cols>
  <sheetData>
    <row r="1" ht="18.75" customHeight="1">
      <c r="A1" s="9" t="s">
        <v>179</v>
      </c>
    </row>
    <row r="2" spans="1:13" ht="45.75" customHeight="1">
      <c r="A2" s="14" t="s">
        <v>202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1" customHeight="1">
      <c r="A3" s="16">
        <v>42437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4" customFormat="1" ht="38.25" customHeight="1">
      <c r="A4" s="2" t="s">
        <v>0</v>
      </c>
      <c r="B4" s="2" t="s">
        <v>1</v>
      </c>
      <c r="C4" s="2" t="s">
        <v>2</v>
      </c>
      <c r="D4" s="2" t="s">
        <v>180</v>
      </c>
      <c r="E4" s="2" t="s">
        <v>181</v>
      </c>
      <c r="F4" s="2" t="s">
        <v>3</v>
      </c>
      <c r="G4" s="3" t="s">
        <v>4</v>
      </c>
      <c r="H4" s="3" t="s">
        <v>5</v>
      </c>
      <c r="I4" s="3" t="s">
        <v>175</v>
      </c>
      <c r="J4" s="3" t="s">
        <v>176</v>
      </c>
      <c r="K4" s="3" t="s">
        <v>177</v>
      </c>
      <c r="L4" s="5" t="s">
        <v>178</v>
      </c>
      <c r="M4" s="2" t="s">
        <v>6</v>
      </c>
    </row>
    <row r="5" spans="1:13" ht="27" customHeight="1">
      <c r="A5" s="10" t="s">
        <v>7</v>
      </c>
      <c r="B5" s="10" t="s">
        <v>8</v>
      </c>
      <c r="C5" s="10" t="s">
        <v>9</v>
      </c>
      <c r="D5" s="17" t="s">
        <v>186</v>
      </c>
      <c r="E5" s="10" t="s">
        <v>10</v>
      </c>
      <c r="F5" s="10" t="s">
        <v>11</v>
      </c>
      <c r="G5" s="11" t="s">
        <v>12</v>
      </c>
      <c r="H5" s="11">
        <f aca="true" t="shared" si="0" ref="H5:H47">G5*0.6</f>
        <v>54.12</v>
      </c>
      <c r="I5" s="11">
        <v>79.6</v>
      </c>
      <c r="J5" s="11">
        <f aca="true" t="shared" si="1" ref="J5:J47">I5*0.4</f>
        <v>31.84</v>
      </c>
      <c r="K5" s="11">
        <f aca="true" t="shared" si="2" ref="K5:K47">H5+J5</f>
        <v>85.96</v>
      </c>
      <c r="L5" s="12" t="s">
        <v>187</v>
      </c>
      <c r="M5" s="10"/>
    </row>
    <row r="6" spans="1:13" ht="27" customHeight="1">
      <c r="A6" s="10" t="s">
        <v>13</v>
      </c>
      <c r="B6" s="10" t="s">
        <v>19</v>
      </c>
      <c r="C6" s="10" t="s">
        <v>9</v>
      </c>
      <c r="D6" s="18"/>
      <c r="E6" s="10" t="s">
        <v>10</v>
      </c>
      <c r="F6" s="10" t="s">
        <v>11</v>
      </c>
      <c r="G6" s="11" t="s">
        <v>20</v>
      </c>
      <c r="H6" s="11">
        <f t="shared" si="0"/>
        <v>50.52</v>
      </c>
      <c r="I6" s="11">
        <v>84.3</v>
      </c>
      <c r="J6" s="11">
        <f t="shared" si="1"/>
        <v>33.72</v>
      </c>
      <c r="K6" s="11">
        <f t="shared" si="2"/>
        <v>84.24000000000001</v>
      </c>
      <c r="L6" s="12" t="s">
        <v>187</v>
      </c>
      <c r="M6" s="10"/>
    </row>
    <row r="7" spans="1:13" ht="27" customHeight="1">
      <c r="A7" s="10" t="s">
        <v>14</v>
      </c>
      <c r="B7" s="10" t="s">
        <v>15</v>
      </c>
      <c r="C7" s="10" t="s">
        <v>16</v>
      </c>
      <c r="D7" s="18"/>
      <c r="E7" s="10" t="s">
        <v>10</v>
      </c>
      <c r="F7" s="10" t="s">
        <v>11</v>
      </c>
      <c r="G7" s="11" t="s">
        <v>17</v>
      </c>
      <c r="H7" s="11">
        <f t="shared" si="0"/>
        <v>51</v>
      </c>
      <c r="I7" s="11">
        <v>82</v>
      </c>
      <c r="J7" s="11">
        <f t="shared" si="1"/>
        <v>32.800000000000004</v>
      </c>
      <c r="K7" s="11">
        <f t="shared" si="2"/>
        <v>83.80000000000001</v>
      </c>
      <c r="L7" s="12" t="s">
        <v>187</v>
      </c>
      <c r="M7" s="10"/>
    </row>
    <row r="8" spans="1:13" ht="27" customHeight="1">
      <c r="A8" s="10" t="s">
        <v>18</v>
      </c>
      <c r="B8" s="10" t="s">
        <v>30</v>
      </c>
      <c r="C8" s="10" t="s">
        <v>9</v>
      </c>
      <c r="D8" s="18"/>
      <c r="E8" s="10" t="s">
        <v>10</v>
      </c>
      <c r="F8" s="10" t="s">
        <v>11</v>
      </c>
      <c r="G8" s="11" t="s">
        <v>31</v>
      </c>
      <c r="H8" s="11">
        <f t="shared" si="0"/>
        <v>46.62</v>
      </c>
      <c r="I8" s="11">
        <v>86.2</v>
      </c>
      <c r="J8" s="11">
        <f t="shared" si="1"/>
        <v>34.480000000000004</v>
      </c>
      <c r="K8" s="11">
        <f t="shared" si="2"/>
        <v>81.1</v>
      </c>
      <c r="L8" s="12" t="s">
        <v>187</v>
      </c>
      <c r="M8" s="10"/>
    </row>
    <row r="9" spans="1:13" ht="27" customHeight="1">
      <c r="A9" s="10" t="s">
        <v>21</v>
      </c>
      <c r="B9" s="10" t="s">
        <v>27</v>
      </c>
      <c r="C9" s="10" t="s">
        <v>16</v>
      </c>
      <c r="D9" s="18"/>
      <c r="E9" s="10" t="s">
        <v>10</v>
      </c>
      <c r="F9" s="10" t="s">
        <v>11</v>
      </c>
      <c r="G9" s="11" t="s">
        <v>28</v>
      </c>
      <c r="H9" s="11">
        <f t="shared" si="0"/>
        <v>46.68</v>
      </c>
      <c r="I9" s="11">
        <v>84</v>
      </c>
      <c r="J9" s="11">
        <f t="shared" si="1"/>
        <v>33.6</v>
      </c>
      <c r="K9" s="11">
        <f t="shared" si="2"/>
        <v>80.28</v>
      </c>
      <c r="L9" s="12" t="s">
        <v>187</v>
      </c>
      <c r="M9" s="10"/>
    </row>
    <row r="10" spans="1:13" ht="27" customHeight="1">
      <c r="A10" s="10" t="s">
        <v>22</v>
      </c>
      <c r="B10" s="10" t="s">
        <v>24</v>
      </c>
      <c r="C10" s="10" t="s">
        <v>16</v>
      </c>
      <c r="D10" s="18"/>
      <c r="E10" s="10" t="s">
        <v>10</v>
      </c>
      <c r="F10" s="10" t="s">
        <v>11</v>
      </c>
      <c r="G10" s="11" t="s">
        <v>25</v>
      </c>
      <c r="H10" s="11">
        <f t="shared" si="0"/>
        <v>46.8</v>
      </c>
      <c r="I10" s="11">
        <v>83</v>
      </c>
      <c r="J10" s="11">
        <f t="shared" si="1"/>
        <v>33.2</v>
      </c>
      <c r="K10" s="11">
        <f t="shared" si="2"/>
        <v>80</v>
      </c>
      <c r="L10" s="12" t="s">
        <v>187</v>
      </c>
      <c r="M10" s="10"/>
    </row>
    <row r="11" spans="1:13" ht="27" customHeight="1">
      <c r="A11" s="10" t="s">
        <v>23</v>
      </c>
      <c r="B11" s="10" t="s">
        <v>188</v>
      </c>
      <c r="C11" s="10" t="s">
        <v>16</v>
      </c>
      <c r="D11" s="18"/>
      <c r="E11" s="10" t="s">
        <v>10</v>
      </c>
      <c r="F11" s="10" t="s">
        <v>189</v>
      </c>
      <c r="G11" s="11"/>
      <c r="H11" s="11"/>
      <c r="I11" s="11"/>
      <c r="J11" s="11"/>
      <c r="K11" s="11"/>
      <c r="L11" s="12" t="s">
        <v>187</v>
      </c>
      <c r="M11" s="10"/>
    </row>
    <row r="12" spans="1:13" ht="27" customHeight="1">
      <c r="A12" s="10" t="s">
        <v>26</v>
      </c>
      <c r="B12" s="10" t="s">
        <v>37</v>
      </c>
      <c r="C12" s="10" t="s">
        <v>9</v>
      </c>
      <c r="D12" s="18"/>
      <c r="E12" s="10" t="s">
        <v>38</v>
      </c>
      <c r="F12" s="10" t="s">
        <v>39</v>
      </c>
      <c r="G12" s="11" t="s">
        <v>40</v>
      </c>
      <c r="H12" s="11">
        <f t="shared" si="0"/>
        <v>44.64</v>
      </c>
      <c r="I12" s="11">
        <v>85</v>
      </c>
      <c r="J12" s="11">
        <f t="shared" si="1"/>
        <v>34</v>
      </c>
      <c r="K12" s="11">
        <f t="shared" si="2"/>
        <v>78.64</v>
      </c>
      <c r="L12" s="12" t="s">
        <v>187</v>
      </c>
      <c r="M12" s="10"/>
    </row>
    <row r="13" spans="1:13" ht="27" customHeight="1">
      <c r="A13" s="10" t="s">
        <v>29</v>
      </c>
      <c r="B13" s="10" t="s">
        <v>42</v>
      </c>
      <c r="C13" s="10" t="s">
        <v>9</v>
      </c>
      <c r="D13" s="19"/>
      <c r="E13" s="10" t="s">
        <v>38</v>
      </c>
      <c r="F13" s="10" t="s">
        <v>39</v>
      </c>
      <c r="G13" s="11" t="s">
        <v>43</v>
      </c>
      <c r="H13" s="11">
        <f t="shared" si="0"/>
        <v>44.16</v>
      </c>
      <c r="I13" s="11">
        <v>82</v>
      </c>
      <c r="J13" s="11">
        <f t="shared" si="1"/>
        <v>32.800000000000004</v>
      </c>
      <c r="K13" s="11">
        <f t="shared" si="2"/>
        <v>76.96000000000001</v>
      </c>
      <c r="L13" s="12" t="s">
        <v>187</v>
      </c>
      <c r="M13" s="10"/>
    </row>
    <row r="14" spans="1:13" ht="27" customHeight="1">
      <c r="A14" s="10" t="s">
        <v>32</v>
      </c>
      <c r="B14" s="10" t="s">
        <v>49</v>
      </c>
      <c r="C14" s="10" t="s">
        <v>16</v>
      </c>
      <c r="D14" s="17" t="s">
        <v>190</v>
      </c>
      <c r="E14" s="10" t="s">
        <v>10</v>
      </c>
      <c r="F14" s="10" t="s">
        <v>50</v>
      </c>
      <c r="G14" s="11" t="s">
        <v>51</v>
      </c>
      <c r="H14" s="11">
        <f t="shared" si="0"/>
        <v>46.98</v>
      </c>
      <c r="I14" s="11">
        <v>84.1</v>
      </c>
      <c r="J14" s="11">
        <f t="shared" si="1"/>
        <v>33.64</v>
      </c>
      <c r="K14" s="11">
        <f t="shared" si="2"/>
        <v>80.62</v>
      </c>
      <c r="L14" s="12" t="s">
        <v>187</v>
      </c>
      <c r="M14" s="10"/>
    </row>
    <row r="15" spans="1:13" ht="27" customHeight="1">
      <c r="A15" s="10" t="s">
        <v>33</v>
      </c>
      <c r="B15" s="10" t="s">
        <v>53</v>
      </c>
      <c r="C15" s="10" t="s">
        <v>9</v>
      </c>
      <c r="D15" s="18"/>
      <c r="E15" s="10" t="s">
        <v>10</v>
      </c>
      <c r="F15" s="10" t="s">
        <v>50</v>
      </c>
      <c r="G15" s="11" t="s">
        <v>54</v>
      </c>
      <c r="H15" s="11">
        <f t="shared" si="0"/>
        <v>45.9</v>
      </c>
      <c r="I15" s="11">
        <v>78.8</v>
      </c>
      <c r="J15" s="11">
        <f t="shared" si="1"/>
        <v>31.52</v>
      </c>
      <c r="K15" s="11">
        <f t="shared" si="2"/>
        <v>77.42</v>
      </c>
      <c r="L15" s="12" t="s">
        <v>187</v>
      </c>
      <c r="M15" s="10"/>
    </row>
    <row r="16" spans="1:13" ht="27" customHeight="1">
      <c r="A16" s="10" t="s">
        <v>34</v>
      </c>
      <c r="B16" s="10" t="s">
        <v>56</v>
      </c>
      <c r="C16" s="10" t="s">
        <v>16</v>
      </c>
      <c r="D16" s="18"/>
      <c r="E16" s="10" t="s">
        <v>10</v>
      </c>
      <c r="F16" s="10" t="s">
        <v>50</v>
      </c>
      <c r="G16" s="11" t="s">
        <v>57</v>
      </c>
      <c r="H16" s="11">
        <f t="shared" si="0"/>
        <v>45.48</v>
      </c>
      <c r="I16" s="11">
        <v>79.2</v>
      </c>
      <c r="J16" s="11">
        <f t="shared" si="1"/>
        <v>31.680000000000003</v>
      </c>
      <c r="K16" s="11">
        <f t="shared" si="2"/>
        <v>77.16</v>
      </c>
      <c r="L16" s="12" t="s">
        <v>187</v>
      </c>
      <c r="M16" s="10"/>
    </row>
    <row r="17" spans="1:13" s="8" customFormat="1" ht="27" customHeight="1">
      <c r="A17" s="10" t="s">
        <v>35</v>
      </c>
      <c r="B17" s="10" t="s">
        <v>64</v>
      </c>
      <c r="C17" s="10" t="s">
        <v>9</v>
      </c>
      <c r="D17" s="18"/>
      <c r="E17" s="10" t="s">
        <v>65</v>
      </c>
      <c r="F17" s="10" t="s">
        <v>66</v>
      </c>
      <c r="G17" s="11" t="s">
        <v>67</v>
      </c>
      <c r="H17" s="11">
        <f t="shared" si="0"/>
        <v>44.879999999999995</v>
      </c>
      <c r="I17" s="11">
        <v>83.8</v>
      </c>
      <c r="J17" s="11">
        <f t="shared" si="1"/>
        <v>33.52</v>
      </c>
      <c r="K17" s="11">
        <f t="shared" si="2"/>
        <v>78.4</v>
      </c>
      <c r="L17" s="12" t="s">
        <v>187</v>
      </c>
      <c r="M17" s="10"/>
    </row>
    <row r="18" spans="1:13" ht="27" customHeight="1">
      <c r="A18" s="10" t="s">
        <v>36</v>
      </c>
      <c r="B18" s="10" t="s">
        <v>69</v>
      </c>
      <c r="C18" s="10" t="s">
        <v>16</v>
      </c>
      <c r="D18" s="18"/>
      <c r="E18" s="10" t="s">
        <v>70</v>
      </c>
      <c r="F18" s="10" t="s">
        <v>71</v>
      </c>
      <c r="G18" s="11" t="s">
        <v>72</v>
      </c>
      <c r="H18" s="11">
        <f t="shared" si="0"/>
        <v>40.74</v>
      </c>
      <c r="I18" s="11">
        <v>86.2</v>
      </c>
      <c r="J18" s="11">
        <f t="shared" si="1"/>
        <v>34.480000000000004</v>
      </c>
      <c r="K18" s="11">
        <f t="shared" si="2"/>
        <v>75.22</v>
      </c>
      <c r="L18" s="12" t="s">
        <v>187</v>
      </c>
      <c r="M18" s="10"/>
    </row>
    <row r="19" spans="1:13" s="8" customFormat="1" ht="27" customHeight="1">
      <c r="A19" s="10" t="s">
        <v>41</v>
      </c>
      <c r="B19" s="10" t="s">
        <v>75</v>
      </c>
      <c r="C19" s="10" t="s">
        <v>9</v>
      </c>
      <c r="D19" s="18"/>
      <c r="E19" s="10" t="s">
        <v>76</v>
      </c>
      <c r="F19" s="10" t="s">
        <v>77</v>
      </c>
      <c r="G19" s="11" t="s">
        <v>78</v>
      </c>
      <c r="H19" s="11">
        <f t="shared" si="0"/>
        <v>31.979999999999997</v>
      </c>
      <c r="I19" s="11">
        <v>82</v>
      </c>
      <c r="J19" s="11">
        <f t="shared" si="1"/>
        <v>32.800000000000004</v>
      </c>
      <c r="K19" s="11">
        <f t="shared" si="2"/>
        <v>64.78</v>
      </c>
      <c r="L19" s="12" t="s">
        <v>187</v>
      </c>
      <c r="M19" s="10"/>
    </row>
    <row r="20" spans="1:13" s="8" customFormat="1" ht="27" customHeight="1">
      <c r="A20" s="10" t="s">
        <v>44</v>
      </c>
      <c r="B20" s="10" t="s">
        <v>80</v>
      </c>
      <c r="C20" s="10" t="s">
        <v>9</v>
      </c>
      <c r="D20" s="18"/>
      <c r="E20" s="10" t="s">
        <v>81</v>
      </c>
      <c r="F20" s="10" t="s">
        <v>82</v>
      </c>
      <c r="G20" s="11" t="s">
        <v>83</v>
      </c>
      <c r="H20" s="11">
        <f t="shared" si="0"/>
        <v>42.42</v>
      </c>
      <c r="I20" s="11">
        <v>87</v>
      </c>
      <c r="J20" s="11">
        <f t="shared" si="1"/>
        <v>34.800000000000004</v>
      </c>
      <c r="K20" s="11">
        <f t="shared" si="2"/>
        <v>77.22</v>
      </c>
      <c r="L20" s="12" t="s">
        <v>187</v>
      </c>
      <c r="M20" s="10"/>
    </row>
    <row r="21" spans="1:13" ht="27" customHeight="1">
      <c r="A21" s="10" t="s">
        <v>45</v>
      </c>
      <c r="B21" s="10" t="s">
        <v>87</v>
      </c>
      <c r="C21" s="10" t="s">
        <v>9</v>
      </c>
      <c r="D21" s="19"/>
      <c r="E21" s="10" t="s">
        <v>38</v>
      </c>
      <c r="F21" s="10" t="s">
        <v>85</v>
      </c>
      <c r="G21" s="11" t="s">
        <v>88</v>
      </c>
      <c r="H21" s="11">
        <f t="shared" si="0"/>
        <v>41.1</v>
      </c>
      <c r="I21" s="11">
        <v>83.4</v>
      </c>
      <c r="J21" s="11">
        <f t="shared" si="1"/>
        <v>33.36000000000001</v>
      </c>
      <c r="K21" s="11">
        <f t="shared" si="2"/>
        <v>74.46000000000001</v>
      </c>
      <c r="L21" s="12" t="s">
        <v>187</v>
      </c>
      <c r="M21" s="10"/>
    </row>
    <row r="22" spans="1:13" s="8" customFormat="1" ht="27" customHeight="1">
      <c r="A22" s="10" t="s">
        <v>46</v>
      </c>
      <c r="B22" s="10" t="s">
        <v>90</v>
      </c>
      <c r="C22" s="10" t="s">
        <v>9</v>
      </c>
      <c r="D22" s="20" t="s">
        <v>191</v>
      </c>
      <c r="E22" s="10" t="s">
        <v>91</v>
      </c>
      <c r="F22" s="10" t="s">
        <v>92</v>
      </c>
      <c r="G22" s="11" t="s">
        <v>93</v>
      </c>
      <c r="H22" s="11">
        <f t="shared" si="0"/>
        <v>40.26</v>
      </c>
      <c r="I22" s="11">
        <v>83.2</v>
      </c>
      <c r="J22" s="11">
        <f t="shared" si="1"/>
        <v>33.28</v>
      </c>
      <c r="K22" s="11">
        <f t="shared" si="2"/>
        <v>73.53999999999999</v>
      </c>
      <c r="L22" s="12" t="s">
        <v>187</v>
      </c>
      <c r="M22" s="10"/>
    </row>
    <row r="23" spans="1:13" ht="27" customHeight="1">
      <c r="A23" s="10" t="s">
        <v>47</v>
      </c>
      <c r="B23" s="10" t="s">
        <v>95</v>
      </c>
      <c r="C23" s="10" t="s">
        <v>9</v>
      </c>
      <c r="D23" s="21"/>
      <c r="E23" s="10" t="s">
        <v>65</v>
      </c>
      <c r="F23" s="10" t="s">
        <v>96</v>
      </c>
      <c r="G23" s="11" t="s">
        <v>97</v>
      </c>
      <c r="H23" s="11">
        <f t="shared" si="0"/>
        <v>48.54</v>
      </c>
      <c r="I23" s="11">
        <v>85.4</v>
      </c>
      <c r="J23" s="11">
        <f t="shared" si="1"/>
        <v>34.160000000000004</v>
      </c>
      <c r="K23" s="11">
        <f t="shared" si="2"/>
        <v>82.7</v>
      </c>
      <c r="L23" s="12" t="s">
        <v>187</v>
      </c>
      <c r="M23" s="10"/>
    </row>
    <row r="24" spans="1:13" s="8" customFormat="1" ht="27" customHeight="1">
      <c r="A24" s="10" t="s">
        <v>48</v>
      </c>
      <c r="B24" s="10" t="s">
        <v>100</v>
      </c>
      <c r="C24" s="10" t="s">
        <v>9</v>
      </c>
      <c r="D24" s="22"/>
      <c r="E24" s="10" t="s">
        <v>38</v>
      </c>
      <c r="F24" s="10" t="s">
        <v>101</v>
      </c>
      <c r="G24" s="11" t="s">
        <v>28</v>
      </c>
      <c r="H24" s="11">
        <f t="shared" si="0"/>
        <v>46.68</v>
      </c>
      <c r="I24" s="11">
        <v>88.2</v>
      </c>
      <c r="J24" s="11">
        <f t="shared" si="1"/>
        <v>35.28</v>
      </c>
      <c r="K24" s="11">
        <f t="shared" si="2"/>
        <v>81.96000000000001</v>
      </c>
      <c r="L24" s="12" t="s">
        <v>187</v>
      </c>
      <c r="M24" s="10"/>
    </row>
    <row r="25" spans="1:13" ht="27" customHeight="1">
      <c r="A25" s="10" t="s">
        <v>52</v>
      </c>
      <c r="B25" s="10" t="s">
        <v>104</v>
      </c>
      <c r="C25" s="10" t="s">
        <v>9</v>
      </c>
      <c r="D25" s="13" t="s">
        <v>192</v>
      </c>
      <c r="E25" s="10" t="s">
        <v>38</v>
      </c>
      <c r="F25" s="10" t="s">
        <v>105</v>
      </c>
      <c r="G25" s="11" t="s">
        <v>106</v>
      </c>
      <c r="H25" s="11">
        <f t="shared" si="0"/>
        <v>38.76</v>
      </c>
      <c r="I25" s="11">
        <v>79.8</v>
      </c>
      <c r="J25" s="11">
        <f t="shared" si="1"/>
        <v>31.92</v>
      </c>
      <c r="K25" s="11">
        <f t="shared" si="2"/>
        <v>70.68</v>
      </c>
      <c r="L25" s="12" t="s">
        <v>187</v>
      </c>
      <c r="M25" s="10"/>
    </row>
    <row r="26" spans="1:13" s="8" customFormat="1" ht="27" customHeight="1">
      <c r="A26" s="10" t="s">
        <v>55</v>
      </c>
      <c r="B26" s="10" t="s">
        <v>110</v>
      </c>
      <c r="C26" s="10" t="s">
        <v>16</v>
      </c>
      <c r="D26" s="10" t="s">
        <v>182</v>
      </c>
      <c r="E26" s="10" t="s">
        <v>91</v>
      </c>
      <c r="F26" s="10" t="s">
        <v>111</v>
      </c>
      <c r="G26" s="11" t="s">
        <v>112</v>
      </c>
      <c r="H26" s="11">
        <f t="shared" si="0"/>
        <v>49.02</v>
      </c>
      <c r="I26" s="11">
        <v>84.8</v>
      </c>
      <c r="J26" s="11">
        <f t="shared" si="1"/>
        <v>33.92</v>
      </c>
      <c r="K26" s="11">
        <f t="shared" si="2"/>
        <v>82.94</v>
      </c>
      <c r="L26" s="12" t="s">
        <v>187</v>
      </c>
      <c r="M26" s="10"/>
    </row>
    <row r="27" spans="1:13" s="8" customFormat="1" ht="25.5" customHeight="1">
      <c r="A27" s="10" t="s">
        <v>58</v>
      </c>
      <c r="B27" s="10" t="s">
        <v>115</v>
      </c>
      <c r="C27" s="10" t="s">
        <v>9</v>
      </c>
      <c r="D27" s="17" t="s">
        <v>193</v>
      </c>
      <c r="E27" s="10" t="s">
        <v>116</v>
      </c>
      <c r="F27" s="10" t="s">
        <v>117</v>
      </c>
      <c r="G27" s="11" t="s">
        <v>118</v>
      </c>
      <c r="H27" s="11">
        <f t="shared" si="0"/>
        <v>33.839999999999996</v>
      </c>
      <c r="I27" s="11">
        <v>82.8</v>
      </c>
      <c r="J27" s="11">
        <f t="shared" si="1"/>
        <v>33.12</v>
      </c>
      <c r="K27" s="11">
        <f t="shared" si="2"/>
        <v>66.96</v>
      </c>
      <c r="L27" s="12" t="s">
        <v>187</v>
      </c>
      <c r="M27" s="10"/>
    </row>
    <row r="28" spans="1:13" ht="25.5" customHeight="1">
      <c r="A28" s="10" t="s">
        <v>59</v>
      </c>
      <c r="B28" s="10" t="s">
        <v>119</v>
      </c>
      <c r="C28" s="10" t="s">
        <v>9</v>
      </c>
      <c r="D28" s="18"/>
      <c r="E28" s="10" t="s">
        <v>38</v>
      </c>
      <c r="F28" s="10" t="s">
        <v>120</v>
      </c>
      <c r="G28" s="11" t="s">
        <v>121</v>
      </c>
      <c r="H28" s="11">
        <f t="shared" si="0"/>
        <v>50.76</v>
      </c>
      <c r="I28" s="11">
        <v>82.4</v>
      </c>
      <c r="J28" s="11">
        <f t="shared" si="1"/>
        <v>32.96</v>
      </c>
      <c r="K28" s="11">
        <f t="shared" si="2"/>
        <v>83.72</v>
      </c>
      <c r="L28" s="12" t="s">
        <v>187</v>
      </c>
      <c r="M28" s="10"/>
    </row>
    <row r="29" spans="1:13" ht="25.5" customHeight="1">
      <c r="A29" s="10" t="s">
        <v>61</v>
      </c>
      <c r="B29" s="10" t="s">
        <v>122</v>
      </c>
      <c r="C29" s="10" t="s">
        <v>9</v>
      </c>
      <c r="D29" s="19"/>
      <c r="E29" s="10" t="s">
        <v>38</v>
      </c>
      <c r="F29" s="10" t="s">
        <v>120</v>
      </c>
      <c r="G29" s="11" t="s">
        <v>123</v>
      </c>
      <c r="H29" s="11">
        <f t="shared" si="0"/>
        <v>46.440000000000005</v>
      </c>
      <c r="I29" s="11">
        <v>83.5</v>
      </c>
      <c r="J29" s="11">
        <f t="shared" si="1"/>
        <v>33.4</v>
      </c>
      <c r="K29" s="11">
        <f t="shared" si="2"/>
        <v>79.84</v>
      </c>
      <c r="L29" s="12" t="s">
        <v>187</v>
      </c>
      <c r="M29" s="10"/>
    </row>
    <row r="30" spans="1:13" ht="25.5" customHeight="1">
      <c r="A30" s="10" t="s">
        <v>62</v>
      </c>
      <c r="B30" s="10" t="s">
        <v>124</v>
      </c>
      <c r="C30" s="10" t="s">
        <v>16</v>
      </c>
      <c r="D30" s="10" t="s">
        <v>194</v>
      </c>
      <c r="E30" s="10" t="s">
        <v>125</v>
      </c>
      <c r="F30" s="10" t="s">
        <v>126</v>
      </c>
      <c r="G30" s="11" t="s">
        <v>127</v>
      </c>
      <c r="H30" s="11">
        <f t="shared" si="0"/>
        <v>31.62</v>
      </c>
      <c r="I30" s="11">
        <v>82.8</v>
      </c>
      <c r="J30" s="11">
        <f t="shared" si="1"/>
        <v>33.12</v>
      </c>
      <c r="K30" s="11">
        <f t="shared" si="2"/>
        <v>64.74</v>
      </c>
      <c r="L30" s="12" t="s">
        <v>187</v>
      </c>
      <c r="M30" s="10"/>
    </row>
    <row r="31" spans="1:13" ht="25.5" customHeight="1">
      <c r="A31" s="10" t="s">
        <v>63</v>
      </c>
      <c r="B31" s="10" t="s">
        <v>128</v>
      </c>
      <c r="C31" s="10" t="s">
        <v>16</v>
      </c>
      <c r="D31" s="10" t="s">
        <v>195</v>
      </c>
      <c r="E31" s="10" t="s">
        <v>125</v>
      </c>
      <c r="F31" s="10" t="s">
        <v>129</v>
      </c>
      <c r="G31" s="11" t="s">
        <v>130</v>
      </c>
      <c r="H31" s="11">
        <f t="shared" si="0"/>
        <v>25.02</v>
      </c>
      <c r="I31" s="11">
        <v>78</v>
      </c>
      <c r="J31" s="11">
        <f t="shared" si="1"/>
        <v>31.200000000000003</v>
      </c>
      <c r="K31" s="11">
        <f t="shared" si="2"/>
        <v>56.22</v>
      </c>
      <c r="L31" s="12" t="s">
        <v>187</v>
      </c>
      <c r="M31" s="10"/>
    </row>
    <row r="32" spans="1:13" ht="25.5" customHeight="1">
      <c r="A32" s="10" t="s">
        <v>68</v>
      </c>
      <c r="B32" s="10" t="s">
        <v>131</v>
      </c>
      <c r="C32" s="10" t="s">
        <v>9</v>
      </c>
      <c r="D32" s="17" t="s">
        <v>196</v>
      </c>
      <c r="E32" s="10" t="s">
        <v>38</v>
      </c>
      <c r="F32" s="10" t="s">
        <v>132</v>
      </c>
      <c r="G32" s="11" t="s">
        <v>133</v>
      </c>
      <c r="H32" s="11">
        <f t="shared" si="0"/>
        <v>42.3</v>
      </c>
      <c r="I32" s="11">
        <v>83.4</v>
      </c>
      <c r="J32" s="11">
        <f t="shared" si="1"/>
        <v>33.36000000000001</v>
      </c>
      <c r="K32" s="11">
        <f t="shared" si="2"/>
        <v>75.66</v>
      </c>
      <c r="L32" s="12" t="s">
        <v>187</v>
      </c>
      <c r="M32" s="10"/>
    </row>
    <row r="33" spans="1:13" ht="25.5" customHeight="1">
      <c r="A33" s="10" t="s">
        <v>73</v>
      </c>
      <c r="B33" s="10" t="s">
        <v>134</v>
      </c>
      <c r="C33" s="10" t="s">
        <v>9</v>
      </c>
      <c r="D33" s="18"/>
      <c r="E33" s="10" t="s">
        <v>38</v>
      </c>
      <c r="F33" s="10" t="s">
        <v>132</v>
      </c>
      <c r="G33" s="11" t="s">
        <v>135</v>
      </c>
      <c r="H33" s="11">
        <f t="shared" si="0"/>
        <v>39.959999999999994</v>
      </c>
      <c r="I33" s="11">
        <v>83</v>
      </c>
      <c r="J33" s="11">
        <f t="shared" si="1"/>
        <v>33.2</v>
      </c>
      <c r="K33" s="11">
        <f t="shared" si="2"/>
        <v>73.16</v>
      </c>
      <c r="L33" s="12" t="s">
        <v>187</v>
      </c>
      <c r="M33" s="10"/>
    </row>
    <row r="34" spans="1:13" ht="25.5" customHeight="1">
      <c r="A34" s="10" t="s">
        <v>74</v>
      </c>
      <c r="B34" s="10" t="s">
        <v>136</v>
      </c>
      <c r="C34" s="10" t="s">
        <v>9</v>
      </c>
      <c r="D34" s="18"/>
      <c r="E34" s="10" t="s">
        <v>38</v>
      </c>
      <c r="F34" s="10" t="s">
        <v>132</v>
      </c>
      <c r="G34" s="11" t="s">
        <v>137</v>
      </c>
      <c r="H34" s="11">
        <f t="shared" si="0"/>
        <v>38.879999999999995</v>
      </c>
      <c r="I34" s="11">
        <v>85</v>
      </c>
      <c r="J34" s="11">
        <f t="shared" si="1"/>
        <v>34</v>
      </c>
      <c r="K34" s="11">
        <f t="shared" si="2"/>
        <v>72.88</v>
      </c>
      <c r="L34" s="12" t="s">
        <v>187</v>
      </c>
      <c r="M34" s="10"/>
    </row>
    <row r="35" spans="1:13" ht="25.5" customHeight="1">
      <c r="A35" s="10" t="s">
        <v>79</v>
      </c>
      <c r="B35" s="10" t="s">
        <v>138</v>
      </c>
      <c r="C35" s="10" t="s">
        <v>9</v>
      </c>
      <c r="D35" s="19"/>
      <c r="E35" s="10" t="s">
        <v>76</v>
      </c>
      <c r="F35" s="10" t="s">
        <v>139</v>
      </c>
      <c r="G35" s="11" t="s">
        <v>114</v>
      </c>
      <c r="H35" s="11">
        <f t="shared" si="0"/>
        <v>41.699999999999996</v>
      </c>
      <c r="I35" s="11">
        <v>79.2</v>
      </c>
      <c r="J35" s="11">
        <f t="shared" si="1"/>
        <v>31.680000000000003</v>
      </c>
      <c r="K35" s="11">
        <f t="shared" si="2"/>
        <v>73.38</v>
      </c>
      <c r="L35" s="12" t="s">
        <v>187</v>
      </c>
      <c r="M35" s="10"/>
    </row>
    <row r="36" spans="1:13" s="8" customFormat="1" ht="25.5" customHeight="1">
      <c r="A36" s="10" t="s">
        <v>84</v>
      </c>
      <c r="B36" s="10" t="s">
        <v>140</v>
      </c>
      <c r="C36" s="10" t="s">
        <v>9</v>
      </c>
      <c r="D36" s="10" t="s">
        <v>197</v>
      </c>
      <c r="E36" s="10" t="s">
        <v>38</v>
      </c>
      <c r="F36" s="10" t="s">
        <v>141</v>
      </c>
      <c r="G36" s="11" t="s">
        <v>142</v>
      </c>
      <c r="H36" s="11">
        <f t="shared" si="0"/>
        <v>39.18</v>
      </c>
      <c r="I36" s="11">
        <v>81.4</v>
      </c>
      <c r="J36" s="11">
        <f t="shared" si="1"/>
        <v>32.56</v>
      </c>
      <c r="K36" s="11">
        <f t="shared" si="2"/>
        <v>71.74000000000001</v>
      </c>
      <c r="L36" s="12" t="s">
        <v>187</v>
      </c>
      <c r="M36" s="10"/>
    </row>
    <row r="37" spans="1:13" ht="25.5" customHeight="1">
      <c r="A37" s="10" t="s">
        <v>86</v>
      </c>
      <c r="B37" s="10" t="s">
        <v>143</v>
      </c>
      <c r="C37" s="10" t="s">
        <v>9</v>
      </c>
      <c r="D37" s="17" t="s">
        <v>198</v>
      </c>
      <c r="E37" s="10" t="s">
        <v>38</v>
      </c>
      <c r="F37" s="10" t="s">
        <v>144</v>
      </c>
      <c r="G37" s="11" t="s">
        <v>145</v>
      </c>
      <c r="H37" s="11">
        <f t="shared" si="0"/>
        <v>39.6</v>
      </c>
      <c r="I37" s="11">
        <v>79.8</v>
      </c>
      <c r="J37" s="11">
        <f t="shared" si="1"/>
        <v>31.92</v>
      </c>
      <c r="K37" s="11">
        <f t="shared" si="2"/>
        <v>71.52000000000001</v>
      </c>
      <c r="L37" s="12" t="s">
        <v>187</v>
      </c>
      <c r="M37" s="10"/>
    </row>
    <row r="38" spans="1:13" ht="25.5" customHeight="1">
      <c r="A38" s="10" t="s">
        <v>89</v>
      </c>
      <c r="B38" s="10" t="s">
        <v>146</v>
      </c>
      <c r="C38" s="10" t="s">
        <v>9</v>
      </c>
      <c r="D38" s="18"/>
      <c r="E38" s="10" t="s">
        <v>125</v>
      </c>
      <c r="F38" s="10" t="s">
        <v>147</v>
      </c>
      <c r="G38" s="11" t="s">
        <v>148</v>
      </c>
      <c r="H38" s="11">
        <f t="shared" si="0"/>
        <v>26.16</v>
      </c>
      <c r="I38" s="11">
        <v>81</v>
      </c>
      <c r="J38" s="11">
        <f t="shared" si="1"/>
        <v>32.4</v>
      </c>
      <c r="K38" s="11">
        <f t="shared" si="2"/>
        <v>58.56</v>
      </c>
      <c r="L38" s="12" t="s">
        <v>187</v>
      </c>
      <c r="M38" s="10"/>
    </row>
    <row r="39" spans="1:13" ht="25.5" customHeight="1">
      <c r="A39" s="10" t="s">
        <v>94</v>
      </c>
      <c r="B39" s="10" t="s">
        <v>149</v>
      </c>
      <c r="C39" s="10" t="s">
        <v>9</v>
      </c>
      <c r="D39" s="19"/>
      <c r="E39" s="10" t="s">
        <v>76</v>
      </c>
      <c r="F39" s="10" t="s">
        <v>150</v>
      </c>
      <c r="G39" s="11" t="s">
        <v>151</v>
      </c>
      <c r="H39" s="11">
        <f t="shared" si="0"/>
        <v>39.24</v>
      </c>
      <c r="I39" s="11">
        <v>88</v>
      </c>
      <c r="J39" s="11">
        <f t="shared" si="1"/>
        <v>35.2</v>
      </c>
      <c r="K39" s="11">
        <f t="shared" si="2"/>
        <v>74.44</v>
      </c>
      <c r="L39" s="12" t="s">
        <v>187</v>
      </c>
      <c r="M39" s="10"/>
    </row>
    <row r="40" spans="1:13" ht="25.5" customHeight="1">
      <c r="A40" s="10" t="s">
        <v>98</v>
      </c>
      <c r="B40" s="10" t="s">
        <v>152</v>
      </c>
      <c r="C40" s="10" t="s">
        <v>9</v>
      </c>
      <c r="D40" s="17" t="s">
        <v>199</v>
      </c>
      <c r="E40" s="10" t="s">
        <v>70</v>
      </c>
      <c r="F40" s="10" t="s">
        <v>153</v>
      </c>
      <c r="G40" s="11" t="s">
        <v>154</v>
      </c>
      <c r="H40" s="11">
        <f t="shared" si="0"/>
        <v>45.35999999999999</v>
      </c>
      <c r="I40" s="11">
        <v>83.4</v>
      </c>
      <c r="J40" s="11">
        <f t="shared" si="1"/>
        <v>33.36000000000001</v>
      </c>
      <c r="K40" s="11">
        <f t="shared" si="2"/>
        <v>78.72</v>
      </c>
      <c r="L40" s="12" t="s">
        <v>187</v>
      </c>
      <c r="M40" s="10"/>
    </row>
    <row r="41" spans="1:13" ht="25.5" customHeight="1">
      <c r="A41" s="10" t="s">
        <v>99</v>
      </c>
      <c r="B41" s="10" t="s">
        <v>156</v>
      </c>
      <c r="C41" s="10" t="s">
        <v>16</v>
      </c>
      <c r="D41" s="18"/>
      <c r="E41" s="10" t="s">
        <v>76</v>
      </c>
      <c r="F41" s="10" t="s">
        <v>155</v>
      </c>
      <c r="G41" s="11" t="s">
        <v>157</v>
      </c>
      <c r="H41" s="11">
        <f t="shared" si="0"/>
        <v>31.32</v>
      </c>
      <c r="I41" s="11">
        <v>85.6</v>
      </c>
      <c r="J41" s="11">
        <f t="shared" si="1"/>
        <v>34.24</v>
      </c>
      <c r="K41" s="11">
        <f t="shared" si="2"/>
        <v>65.56</v>
      </c>
      <c r="L41" s="12" t="s">
        <v>187</v>
      </c>
      <c r="M41" s="10"/>
    </row>
    <row r="42" spans="1:13" ht="25.5" customHeight="1">
      <c r="A42" s="10" t="s">
        <v>102</v>
      </c>
      <c r="B42" s="10" t="s">
        <v>158</v>
      </c>
      <c r="C42" s="10" t="s">
        <v>9</v>
      </c>
      <c r="D42" s="19"/>
      <c r="E42" s="10" t="s">
        <v>38</v>
      </c>
      <c r="F42" s="10" t="s">
        <v>159</v>
      </c>
      <c r="G42" s="11" t="s">
        <v>160</v>
      </c>
      <c r="H42" s="11">
        <f t="shared" si="0"/>
        <v>38.339999999999996</v>
      </c>
      <c r="I42" s="11">
        <v>77.6</v>
      </c>
      <c r="J42" s="11">
        <f t="shared" si="1"/>
        <v>31.04</v>
      </c>
      <c r="K42" s="11">
        <f t="shared" si="2"/>
        <v>69.38</v>
      </c>
      <c r="L42" s="12" t="s">
        <v>187</v>
      </c>
      <c r="M42" s="10"/>
    </row>
    <row r="43" spans="1:13" ht="25.5" customHeight="1">
      <c r="A43" s="10" t="s">
        <v>103</v>
      </c>
      <c r="B43" s="10" t="s">
        <v>161</v>
      </c>
      <c r="C43" s="10" t="s">
        <v>9</v>
      </c>
      <c r="D43" s="10" t="s">
        <v>183</v>
      </c>
      <c r="E43" s="10" t="s">
        <v>38</v>
      </c>
      <c r="F43" s="10" t="s">
        <v>162</v>
      </c>
      <c r="G43" s="11" t="s">
        <v>60</v>
      </c>
      <c r="H43" s="11">
        <f t="shared" si="0"/>
        <v>39.48</v>
      </c>
      <c r="I43" s="11">
        <v>82.8</v>
      </c>
      <c r="J43" s="11">
        <f t="shared" si="1"/>
        <v>33.12</v>
      </c>
      <c r="K43" s="11">
        <f t="shared" si="2"/>
        <v>72.6</v>
      </c>
      <c r="L43" s="12" t="s">
        <v>187</v>
      </c>
      <c r="M43" s="10"/>
    </row>
    <row r="44" spans="1:13" ht="25.5" customHeight="1">
      <c r="A44" s="10" t="s">
        <v>107</v>
      </c>
      <c r="B44" s="10" t="s">
        <v>164</v>
      </c>
      <c r="C44" s="10" t="s">
        <v>9</v>
      </c>
      <c r="D44" s="10" t="s">
        <v>184</v>
      </c>
      <c r="E44" s="10" t="s">
        <v>70</v>
      </c>
      <c r="F44" s="10" t="s">
        <v>163</v>
      </c>
      <c r="G44" s="11" t="s">
        <v>165</v>
      </c>
      <c r="H44" s="11">
        <f t="shared" si="0"/>
        <v>38.4</v>
      </c>
      <c r="I44" s="11">
        <v>86.8</v>
      </c>
      <c r="J44" s="11">
        <f t="shared" si="1"/>
        <v>34.72</v>
      </c>
      <c r="K44" s="11">
        <f t="shared" si="2"/>
        <v>73.12</v>
      </c>
      <c r="L44" s="12" t="s">
        <v>187</v>
      </c>
      <c r="M44" s="10"/>
    </row>
    <row r="45" spans="1:13" ht="25.5" customHeight="1">
      <c r="A45" s="10" t="s">
        <v>108</v>
      </c>
      <c r="B45" s="10" t="s">
        <v>166</v>
      </c>
      <c r="C45" s="10" t="s">
        <v>9</v>
      </c>
      <c r="D45" s="10" t="s">
        <v>185</v>
      </c>
      <c r="E45" s="10" t="s">
        <v>38</v>
      </c>
      <c r="F45" s="10" t="s">
        <v>167</v>
      </c>
      <c r="G45" s="11" t="s">
        <v>168</v>
      </c>
      <c r="H45" s="11">
        <f t="shared" si="0"/>
        <v>30.42</v>
      </c>
      <c r="I45" s="11">
        <v>79.6</v>
      </c>
      <c r="J45" s="11">
        <f t="shared" si="1"/>
        <v>31.84</v>
      </c>
      <c r="K45" s="11">
        <f t="shared" si="2"/>
        <v>62.260000000000005</v>
      </c>
      <c r="L45" s="12" t="s">
        <v>187</v>
      </c>
      <c r="M45" s="10"/>
    </row>
    <row r="46" spans="1:13" ht="25.5" customHeight="1">
      <c r="A46" s="10" t="s">
        <v>109</v>
      </c>
      <c r="B46" s="10" t="s">
        <v>169</v>
      </c>
      <c r="C46" s="10" t="s">
        <v>9</v>
      </c>
      <c r="D46" s="10" t="s">
        <v>200</v>
      </c>
      <c r="E46" s="10" t="s">
        <v>38</v>
      </c>
      <c r="F46" s="10" t="s">
        <v>170</v>
      </c>
      <c r="G46" s="11" t="s">
        <v>171</v>
      </c>
      <c r="H46" s="11">
        <f t="shared" si="0"/>
        <v>32.22</v>
      </c>
      <c r="I46" s="11">
        <v>81</v>
      </c>
      <c r="J46" s="11">
        <f t="shared" si="1"/>
        <v>32.4</v>
      </c>
      <c r="K46" s="11">
        <f t="shared" si="2"/>
        <v>64.62</v>
      </c>
      <c r="L46" s="12" t="s">
        <v>187</v>
      </c>
      <c r="M46" s="10"/>
    </row>
    <row r="47" spans="1:13" ht="25.5" customHeight="1">
      <c r="A47" s="10" t="s">
        <v>113</v>
      </c>
      <c r="B47" s="10" t="s">
        <v>172</v>
      </c>
      <c r="C47" s="10" t="s">
        <v>9</v>
      </c>
      <c r="D47" s="10" t="s">
        <v>201</v>
      </c>
      <c r="E47" s="10" t="s">
        <v>38</v>
      </c>
      <c r="F47" s="10" t="s">
        <v>173</v>
      </c>
      <c r="G47" s="11" t="s">
        <v>174</v>
      </c>
      <c r="H47" s="11">
        <f t="shared" si="0"/>
        <v>34.32</v>
      </c>
      <c r="I47" s="11">
        <v>81.2</v>
      </c>
      <c r="J47" s="11">
        <f t="shared" si="1"/>
        <v>32.480000000000004</v>
      </c>
      <c r="K47" s="11">
        <f t="shared" si="2"/>
        <v>66.80000000000001</v>
      </c>
      <c r="L47" s="12" t="s">
        <v>187</v>
      </c>
      <c r="M47" s="10"/>
    </row>
  </sheetData>
  <sheetProtection password="C613" sheet="1" formatCells="0" formatColumns="0" formatRows="0" insertColumns="0" insertRows="0" insertHyperlinks="0" deleteColumns="0" deleteRows="0" sort="0" autoFilter="0" pivotTables="0"/>
  <mergeCells count="9">
    <mergeCell ref="A2:M2"/>
    <mergeCell ref="A3:M3"/>
    <mergeCell ref="D5:D13"/>
    <mergeCell ref="D14:D21"/>
    <mergeCell ref="D40:D42"/>
    <mergeCell ref="D22:D24"/>
    <mergeCell ref="D27:D29"/>
    <mergeCell ref="D32:D35"/>
    <mergeCell ref="D37:D39"/>
  </mergeCells>
  <printOptions horizontalCentered="1"/>
  <pageMargins left="0.39305555555555555" right="0.39305555555555555" top="0.5798611111111112" bottom="0.8097222222222222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62">
      <selection activeCell="S678" sqref="S67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gonggang</cp:lastModifiedBy>
  <cp:lastPrinted>2016-03-07T02:43:18Z</cp:lastPrinted>
  <dcterms:created xsi:type="dcterms:W3CDTF">2015-12-21T08:37:00Z</dcterms:created>
  <dcterms:modified xsi:type="dcterms:W3CDTF">2016-03-08T09:14:16Z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