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特岗成绩名单" sheetId="1" r:id="rId1"/>
  </sheets>
  <definedNames>
    <definedName name="_xlnm.Print_Titles" localSheetId="0">'特岗成绩名单'!$1:$2</definedName>
  </definedNames>
  <calcPr fullCalcOnLoad="1"/>
</workbook>
</file>

<file path=xl/sharedStrings.xml><?xml version="1.0" encoding="utf-8"?>
<sst xmlns="http://schemas.openxmlformats.org/spreadsheetml/2006/main" count="249" uniqueCount="131">
  <si>
    <t>麦积区2015年特岗教师招聘成绩名单</t>
  </si>
  <si>
    <t>序号</t>
  </si>
  <si>
    <t>姓名</t>
  </si>
  <si>
    <t>性别</t>
  </si>
  <si>
    <t>准考证号</t>
  </si>
  <si>
    <t>笔试成绩</t>
  </si>
  <si>
    <t>笔试成绩÷3×70%</t>
  </si>
  <si>
    <t>面试成绩</t>
  </si>
  <si>
    <t>面试成绩×30%</t>
  </si>
  <si>
    <t>总成绩</t>
  </si>
  <si>
    <t>名次</t>
  </si>
  <si>
    <t>任教学科</t>
  </si>
  <si>
    <t>报考学校</t>
  </si>
  <si>
    <t>备注</t>
  </si>
  <si>
    <t>何子娇</t>
  </si>
  <si>
    <t>女</t>
  </si>
  <si>
    <t>100503071403</t>
  </si>
  <si>
    <t>语文</t>
  </si>
  <si>
    <t>伯阳中心学校基层学校</t>
  </si>
  <si>
    <t>莫丽霞</t>
  </si>
  <si>
    <t>100503071409</t>
  </si>
  <si>
    <t>漆亚萍</t>
  </si>
  <si>
    <t>100503071430</t>
  </si>
  <si>
    <t>琥珀中心学校基层学校</t>
  </si>
  <si>
    <t>尚彩风</t>
  </si>
  <si>
    <t>100503071428</t>
  </si>
  <si>
    <t>左平</t>
  </si>
  <si>
    <t>100503071405</t>
  </si>
  <si>
    <t>麦积中心学校基层学校</t>
  </si>
  <si>
    <t>张力</t>
  </si>
  <si>
    <t>100503071408</t>
  </si>
  <si>
    <t>王文敏</t>
  </si>
  <si>
    <t>100503071415</t>
  </si>
  <si>
    <t>三岔中心学校基层学校</t>
  </si>
  <si>
    <t>陈雅婷</t>
  </si>
  <si>
    <t>100503071417</t>
  </si>
  <si>
    <t>程燕</t>
  </si>
  <si>
    <t>100503071824</t>
  </si>
  <si>
    <t>渭南中心学校基层学校</t>
  </si>
  <si>
    <t>郑蕾蕾</t>
  </si>
  <si>
    <t>100503071404</t>
  </si>
  <si>
    <t>白婵婵</t>
  </si>
  <si>
    <t>100503071412</t>
  </si>
  <si>
    <t>元龙中心学校基层学校</t>
  </si>
  <si>
    <t>杨洁</t>
  </si>
  <si>
    <t>100503071425</t>
  </si>
  <si>
    <t>中滩中心学校基层学校</t>
  </si>
  <si>
    <t>韦婕</t>
  </si>
  <si>
    <t>110503071917</t>
  </si>
  <si>
    <t>数学</t>
  </si>
  <si>
    <t>陈璐</t>
  </si>
  <si>
    <t>110503072226</t>
  </si>
  <si>
    <t>坚敏</t>
  </si>
  <si>
    <t>110503071902</t>
  </si>
  <si>
    <t>武军芳</t>
  </si>
  <si>
    <t>110503071926</t>
  </si>
  <si>
    <t>王彩丽</t>
  </si>
  <si>
    <t>110503071922</t>
  </si>
  <si>
    <t>石佛中心学校基层学校</t>
  </si>
  <si>
    <t>台锋锋</t>
  </si>
  <si>
    <t>男</t>
  </si>
  <si>
    <t>110503071911</t>
  </si>
  <si>
    <t>张伟平</t>
  </si>
  <si>
    <t>110503071903</t>
  </si>
  <si>
    <t>刘佩云</t>
  </si>
  <si>
    <t>110503071905</t>
  </si>
  <si>
    <t>裴斌斌</t>
  </si>
  <si>
    <t>110503071912</t>
  </si>
  <si>
    <t>五龙中心学校基层学校</t>
  </si>
  <si>
    <t>杜婷</t>
  </si>
  <si>
    <t>110503071915</t>
  </si>
  <si>
    <t>朱小霞</t>
  </si>
  <si>
    <t>110503072225</t>
  </si>
  <si>
    <t>张锦艳</t>
  </si>
  <si>
    <t>110503071904</t>
  </si>
  <si>
    <t>耿龙龙</t>
  </si>
  <si>
    <t>110503072227</t>
  </si>
  <si>
    <t>街子初中</t>
  </si>
  <si>
    <t>曹苗黎</t>
  </si>
  <si>
    <t>110503071924</t>
  </si>
  <si>
    <t>郭瑞斌</t>
  </si>
  <si>
    <t>110503071921</t>
  </si>
  <si>
    <t>吴砦初中</t>
  </si>
  <si>
    <t>张琴芳</t>
  </si>
  <si>
    <t>110503071916</t>
  </si>
  <si>
    <t>高文娟</t>
  </si>
  <si>
    <t>100503071402</t>
  </si>
  <si>
    <t>英语</t>
  </si>
  <si>
    <t>王亚梅</t>
  </si>
  <si>
    <t>100503071427</t>
  </si>
  <si>
    <t>张丽红</t>
  </si>
  <si>
    <t>110503071913</t>
  </si>
  <si>
    <t>孟文玲</t>
  </si>
  <si>
    <t>100503071419</t>
  </si>
  <si>
    <t>石夏榕</t>
  </si>
  <si>
    <t>100503071411</t>
  </si>
  <si>
    <t>雷秀红</t>
  </si>
  <si>
    <t>100503071429</t>
  </si>
  <si>
    <t>刘林霞</t>
  </si>
  <si>
    <t>100503071813</t>
  </si>
  <si>
    <t>穆翠翠</t>
  </si>
  <si>
    <t>100503071426</t>
  </si>
  <si>
    <t>西坪初中</t>
  </si>
  <si>
    <t>巨蕾</t>
  </si>
  <si>
    <t>100503071422</t>
  </si>
  <si>
    <t>历史</t>
  </si>
  <si>
    <t>五龙初中</t>
  </si>
  <si>
    <t>吕丽红</t>
  </si>
  <si>
    <t>100503071418</t>
  </si>
  <si>
    <t>何华</t>
  </si>
  <si>
    <t>100503071420</t>
  </si>
  <si>
    <t>地理</t>
  </si>
  <si>
    <t>杜生慧</t>
  </si>
  <si>
    <t>120503072303</t>
  </si>
  <si>
    <t>音乐</t>
  </si>
  <si>
    <t>朱艳霞</t>
  </si>
  <si>
    <t>120503072305</t>
  </si>
  <si>
    <t>张慧敏</t>
  </si>
  <si>
    <t>120503072312</t>
  </si>
  <si>
    <t>崔倩倩</t>
  </si>
  <si>
    <t>120503072327</t>
  </si>
  <si>
    <t>李春贵</t>
  </si>
  <si>
    <t>120503072324</t>
  </si>
  <si>
    <t>体育</t>
  </si>
  <si>
    <t>张海霞</t>
  </si>
  <si>
    <t>120503072313</t>
  </si>
  <si>
    <t>卢国帅</t>
  </si>
  <si>
    <t>120503072320</t>
  </si>
  <si>
    <t>美术</t>
  </si>
  <si>
    <t>雷胜强</t>
  </si>
  <si>
    <t>120503072323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</si>
</sst>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20" applyNumberFormat="1" applyFont="1" applyFill="1" applyBorder="1" applyAlignment="1">
      <alignment horizontal="center" vertical="center" wrapText="1"/>
      <protection/>
    </xf>
    <xf numFmtId="0" fontId="4" fillId="0" borderId="2" xfId="20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0" fontId="4" fillId="0" borderId="3" xfId="20" applyNumberFormat="1" applyFont="1" applyFill="1" applyBorder="1" applyAlignment="1">
      <alignment horizontal="center" vertical="center"/>
      <protection/>
    </xf>
    <xf numFmtId="0" fontId="4" fillId="0" borderId="2" xfId="20" applyNumberFormat="1" applyFont="1" applyFill="1" applyBorder="1" applyAlignment="1">
      <alignment horizontal="center" vertical="center"/>
      <protection/>
    </xf>
    <xf numFmtId="176" fontId="4" fillId="0" borderId="2" xfId="20" applyNumberFormat="1" applyFont="1" applyFill="1" applyBorder="1" applyAlignment="1">
      <alignment horizontal="center" vertical="center" wrapText="1"/>
      <protection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20" applyNumberFormat="1" applyFont="1" applyFill="1" applyBorder="1" applyAlignment="1">
      <alignment vertical="center"/>
      <protection/>
    </xf>
    <xf numFmtId="0" fontId="2" fillId="0" borderId="2" xfId="0" applyFont="1" applyFill="1" applyBorder="1" applyAlignment="1">
      <alignment vertic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workbookViewId="0" topLeftCell="A1">
      <selection activeCell="Q7" sqref="Q7"/>
    </sheetView>
  </sheetViews>
  <sheetFormatPr defaultColWidth="9.00390625" defaultRowHeight="13.5"/>
  <cols>
    <col min="1" max="1" width="4.75390625" style="1" customWidth="1"/>
    <col min="2" max="2" width="7.75390625" style="0" customWidth="1"/>
    <col min="3" max="3" width="4.75390625" style="0" customWidth="1"/>
    <col min="4" max="4" width="14.25390625" style="0" customWidth="1"/>
    <col min="5" max="6" width="12.625" style="0" customWidth="1"/>
    <col min="7" max="7" width="12.625" style="2" customWidth="1"/>
    <col min="8" max="9" width="12.625" style="0" customWidth="1"/>
    <col min="10" max="10" width="5.00390625" style="0" customWidth="1"/>
    <col min="11" max="11" width="8.00390625" style="0" customWidth="1"/>
    <col min="12" max="12" width="21.875" style="0" customWidth="1"/>
    <col min="13" max="13" width="5.375" style="0" customWidth="1"/>
  </cols>
  <sheetData>
    <row r="1" spans="1:13" ht="25.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ht="24.75" customHeight="1">
      <c r="A3" s="8">
        <v>1</v>
      </c>
      <c r="B3" s="9" t="s">
        <v>14</v>
      </c>
      <c r="C3" s="10" t="s">
        <v>15</v>
      </c>
      <c r="D3" s="10" t="s">
        <v>16</v>
      </c>
      <c r="E3" s="10">
        <v>170</v>
      </c>
      <c r="F3" s="11">
        <f>E3/3*70%</f>
        <v>39.666666666666664</v>
      </c>
      <c r="G3" s="12">
        <v>86.5</v>
      </c>
      <c r="H3" s="12">
        <f>G3*30%</f>
        <v>25.95</v>
      </c>
      <c r="I3" s="12">
        <f>F3+H3</f>
        <v>65.61666666666666</v>
      </c>
      <c r="J3" s="14">
        <v>1</v>
      </c>
      <c r="K3" s="10" t="s">
        <v>17</v>
      </c>
      <c r="L3" s="15" t="s">
        <v>18</v>
      </c>
      <c r="M3" s="16"/>
    </row>
    <row r="4" spans="1:13" ht="24.75" customHeight="1">
      <c r="A4" s="8">
        <v>2</v>
      </c>
      <c r="B4" s="9" t="s">
        <v>19</v>
      </c>
      <c r="C4" s="10" t="s">
        <v>15</v>
      </c>
      <c r="D4" s="10" t="s">
        <v>20</v>
      </c>
      <c r="E4" s="10">
        <v>170</v>
      </c>
      <c r="F4" s="11">
        <f aca="true" t="shared" si="0" ref="F4:F49">E4/3*70%</f>
        <v>39.666666666666664</v>
      </c>
      <c r="G4" s="12">
        <v>83.1</v>
      </c>
      <c r="H4" s="12">
        <f aca="true" t="shared" si="1" ref="H4:H49">G4*30%</f>
        <v>24.929999999999996</v>
      </c>
      <c r="I4" s="12">
        <f aca="true" t="shared" si="2" ref="I4:I49">F4+H4</f>
        <v>64.59666666666666</v>
      </c>
      <c r="J4" s="14">
        <v>2</v>
      </c>
      <c r="K4" s="10" t="s">
        <v>17</v>
      </c>
      <c r="L4" s="15" t="s">
        <v>18</v>
      </c>
      <c r="M4" s="16"/>
    </row>
    <row r="5" spans="1:13" ht="24.75" customHeight="1">
      <c r="A5" s="8">
        <v>3</v>
      </c>
      <c r="B5" s="9" t="s">
        <v>21</v>
      </c>
      <c r="C5" s="10" t="s">
        <v>15</v>
      </c>
      <c r="D5" s="10" t="s">
        <v>22</v>
      </c>
      <c r="E5" s="10">
        <v>201</v>
      </c>
      <c r="F5" s="11">
        <f t="shared" si="0"/>
        <v>46.9</v>
      </c>
      <c r="G5" s="12">
        <v>83.3</v>
      </c>
      <c r="H5" s="12">
        <f t="shared" si="1"/>
        <v>24.99</v>
      </c>
      <c r="I5" s="12">
        <f t="shared" si="2"/>
        <v>71.89</v>
      </c>
      <c r="J5" s="14">
        <v>1</v>
      </c>
      <c r="K5" s="10" t="s">
        <v>17</v>
      </c>
      <c r="L5" s="15" t="s">
        <v>23</v>
      </c>
      <c r="M5" s="16"/>
    </row>
    <row r="6" spans="1:13" ht="24.75" customHeight="1">
      <c r="A6" s="8">
        <v>4</v>
      </c>
      <c r="B6" s="9" t="s">
        <v>24</v>
      </c>
      <c r="C6" s="10" t="s">
        <v>15</v>
      </c>
      <c r="D6" s="10" t="s">
        <v>25</v>
      </c>
      <c r="E6" s="10">
        <v>171</v>
      </c>
      <c r="F6" s="11">
        <f t="shared" si="0"/>
        <v>39.9</v>
      </c>
      <c r="G6" s="12">
        <v>79.2</v>
      </c>
      <c r="H6" s="12">
        <f t="shared" si="1"/>
        <v>23.76</v>
      </c>
      <c r="I6" s="12">
        <f t="shared" si="2"/>
        <v>63.66</v>
      </c>
      <c r="J6" s="14">
        <v>2</v>
      </c>
      <c r="K6" s="10" t="s">
        <v>17</v>
      </c>
      <c r="L6" s="15" t="s">
        <v>23</v>
      </c>
      <c r="M6" s="16"/>
    </row>
    <row r="7" spans="1:13" ht="24.75" customHeight="1">
      <c r="A7" s="8">
        <v>5</v>
      </c>
      <c r="B7" s="9" t="s">
        <v>26</v>
      </c>
      <c r="C7" s="10" t="s">
        <v>15</v>
      </c>
      <c r="D7" s="10" t="s">
        <v>27</v>
      </c>
      <c r="E7" s="10">
        <v>176</v>
      </c>
      <c r="F7" s="11">
        <f t="shared" si="0"/>
        <v>41.06666666666666</v>
      </c>
      <c r="G7" s="12">
        <v>81.2</v>
      </c>
      <c r="H7" s="12">
        <f t="shared" si="1"/>
        <v>24.36</v>
      </c>
      <c r="I7" s="12">
        <f t="shared" si="2"/>
        <v>65.42666666666666</v>
      </c>
      <c r="J7" s="14">
        <v>2</v>
      </c>
      <c r="K7" s="10" t="s">
        <v>17</v>
      </c>
      <c r="L7" s="15" t="s">
        <v>28</v>
      </c>
      <c r="M7" s="16"/>
    </row>
    <row r="8" spans="1:13" ht="24.75" customHeight="1">
      <c r="A8" s="8">
        <v>6</v>
      </c>
      <c r="B8" s="9" t="s">
        <v>29</v>
      </c>
      <c r="C8" s="10" t="s">
        <v>15</v>
      </c>
      <c r="D8" s="10" t="s">
        <v>30</v>
      </c>
      <c r="E8" s="10">
        <v>173</v>
      </c>
      <c r="F8" s="11">
        <f t="shared" si="0"/>
        <v>40.36666666666666</v>
      </c>
      <c r="G8" s="12">
        <v>84</v>
      </c>
      <c r="H8" s="12">
        <f t="shared" si="1"/>
        <v>25.2</v>
      </c>
      <c r="I8" s="12">
        <f t="shared" si="2"/>
        <v>65.56666666666666</v>
      </c>
      <c r="J8" s="14">
        <v>1</v>
      </c>
      <c r="K8" s="10" t="s">
        <v>17</v>
      </c>
      <c r="L8" s="15" t="s">
        <v>28</v>
      </c>
      <c r="M8" s="16"/>
    </row>
    <row r="9" spans="1:13" ht="24.75" customHeight="1">
      <c r="A9" s="13">
        <v>7</v>
      </c>
      <c r="B9" s="9" t="s">
        <v>31</v>
      </c>
      <c r="C9" s="10" t="s">
        <v>15</v>
      </c>
      <c r="D9" s="10" t="s">
        <v>32</v>
      </c>
      <c r="E9" s="10">
        <v>207</v>
      </c>
      <c r="F9" s="11">
        <f t="shared" si="0"/>
        <v>48.3</v>
      </c>
      <c r="G9" s="12">
        <v>84.6</v>
      </c>
      <c r="H9" s="12">
        <f t="shared" si="1"/>
        <v>25.38</v>
      </c>
      <c r="I9" s="12">
        <f t="shared" si="2"/>
        <v>73.67999999999999</v>
      </c>
      <c r="J9" s="14">
        <v>1</v>
      </c>
      <c r="K9" s="10" t="s">
        <v>17</v>
      </c>
      <c r="L9" s="15" t="s">
        <v>33</v>
      </c>
      <c r="M9" s="16"/>
    </row>
    <row r="10" spans="1:13" ht="24.75" customHeight="1">
      <c r="A10" s="8">
        <v>8</v>
      </c>
      <c r="B10" s="9" t="s">
        <v>34</v>
      </c>
      <c r="C10" s="10" t="s">
        <v>15</v>
      </c>
      <c r="D10" s="10" t="s">
        <v>35</v>
      </c>
      <c r="E10" s="10">
        <v>190</v>
      </c>
      <c r="F10" s="11">
        <f t="shared" si="0"/>
        <v>44.333333333333336</v>
      </c>
      <c r="G10" s="12">
        <v>87.5</v>
      </c>
      <c r="H10" s="12">
        <f t="shared" si="1"/>
        <v>26.25</v>
      </c>
      <c r="I10" s="12">
        <f t="shared" si="2"/>
        <v>70.58333333333334</v>
      </c>
      <c r="J10" s="14">
        <v>2</v>
      </c>
      <c r="K10" s="10" t="s">
        <v>17</v>
      </c>
      <c r="L10" s="15" t="s">
        <v>33</v>
      </c>
      <c r="M10" s="16"/>
    </row>
    <row r="11" spans="1:13" ht="24.75" customHeight="1">
      <c r="A11" s="8">
        <v>9</v>
      </c>
      <c r="B11" s="9" t="s">
        <v>36</v>
      </c>
      <c r="C11" s="10" t="s">
        <v>15</v>
      </c>
      <c r="D11" s="10" t="s">
        <v>37</v>
      </c>
      <c r="E11" s="10">
        <v>175</v>
      </c>
      <c r="F11" s="11">
        <f t="shared" si="0"/>
        <v>40.833333333333336</v>
      </c>
      <c r="G11" s="12">
        <v>85.3</v>
      </c>
      <c r="H11" s="12">
        <f t="shared" si="1"/>
        <v>25.59</v>
      </c>
      <c r="I11" s="12">
        <f t="shared" si="2"/>
        <v>66.42333333333333</v>
      </c>
      <c r="J11" s="14">
        <v>1</v>
      </c>
      <c r="K11" s="10" t="s">
        <v>17</v>
      </c>
      <c r="L11" s="15" t="s">
        <v>38</v>
      </c>
      <c r="M11" s="16"/>
    </row>
    <row r="12" spans="1:13" ht="24.75" customHeight="1">
      <c r="A12" s="8">
        <v>10</v>
      </c>
      <c r="B12" s="9" t="s">
        <v>39</v>
      </c>
      <c r="C12" s="10" t="s">
        <v>15</v>
      </c>
      <c r="D12" s="10" t="s">
        <v>40</v>
      </c>
      <c r="E12" s="10">
        <v>168</v>
      </c>
      <c r="F12" s="11">
        <f t="shared" si="0"/>
        <v>39.199999999999996</v>
      </c>
      <c r="G12" s="12">
        <v>82.7</v>
      </c>
      <c r="H12" s="12">
        <f t="shared" si="1"/>
        <v>24.81</v>
      </c>
      <c r="I12" s="12">
        <f t="shared" si="2"/>
        <v>64.00999999999999</v>
      </c>
      <c r="J12" s="14">
        <v>2</v>
      </c>
      <c r="K12" s="10" t="s">
        <v>17</v>
      </c>
      <c r="L12" s="15" t="s">
        <v>38</v>
      </c>
      <c r="M12" s="16"/>
    </row>
    <row r="13" spans="1:13" ht="24.75" customHeight="1">
      <c r="A13" s="8">
        <v>11</v>
      </c>
      <c r="B13" s="9" t="s">
        <v>41</v>
      </c>
      <c r="C13" s="10" t="s">
        <v>15</v>
      </c>
      <c r="D13" s="10" t="s">
        <v>42</v>
      </c>
      <c r="E13" s="10">
        <v>195</v>
      </c>
      <c r="F13" s="11">
        <f t="shared" si="0"/>
        <v>45.5</v>
      </c>
      <c r="G13" s="12">
        <v>79.8</v>
      </c>
      <c r="H13" s="12">
        <f t="shared" si="1"/>
        <v>23.939999999999998</v>
      </c>
      <c r="I13" s="12">
        <f t="shared" si="2"/>
        <v>69.44</v>
      </c>
      <c r="J13" s="14">
        <v>1</v>
      </c>
      <c r="K13" s="10" t="s">
        <v>17</v>
      </c>
      <c r="L13" s="15" t="s">
        <v>43</v>
      </c>
      <c r="M13" s="16"/>
    </row>
    <row r="14" spans="1:13" ht="24.75" customHeight="1">
      <c r="A14" s="8">
        <v>12</v>
      </c>
      <c r="B14" s="9" t="s">
        <v>44</v>
      </c>
      <c r="C14" s="10" t="s">
        <v>15</v>
      </c>
      <c r="D14" s="10" t="s">
        <v>45</v>
      </c>
      <c r="E14" s="10">
        <v>180</v>
      </c>
      <c r="F14" s="11">
        <f t="shared" si="0"/>
        <v>42</v>
      </c>
      <c r="G14" s="12">
        <v>84.3</v>
      </c>
      <c r="H14" s="12">
        <f t="shared" si="1"/>
        <v>25.29</v>
      </c>
      <c r="I14" s="12">
        <f t="shared" si="2"/>
        <v>67.28999999999999</v>
      </c>
      <c r="J14" s="14">
        <v>1</v>
      </c>
      <c r="K14" s="10" t="s">
        <v>17</v>
      </c>
      <c r="L14" s="15" t="s">
        <v>46</v>
      </c>
      <c r="M14" s="16"/>
    </row>
    <row r="15" spans="1:13" ht="24.75" customHeight="1">
      <c r="A15" s="8">
        <v>13</v>
      </c>
      <c r="B15" s="9" t="s">
        <v>47</v>
      </c>
      <c r="C15" s="10" t="s">
        <v>15</v>
      </c>
      <c r="D15" s="10" t="s">
        <v>48</v>
      </c>
      <c r="E15" s="10">
        <v>211</v>
      </c>
      <c r="F15" s="11">
        <f t="shared" si="0"/>
        <v>49.23333333333333</v>
      </c>
      <c r="G15" s="12">
        <v>86.3</v>
      </c>
      <c r="H15" s="12">
        <f t="shared" si="1"/>
        <v>25.889999999999997</v>
      </c>
      <c r="I15" s="12">
        <f t="shared" si="2"/>
        <v>75.12333333333332</v>
      </c>
      <c r="J15" s="14">
        <v>1</v>
      </c>
      <c r="K15" s="10" t="s">
        <v>49</v>
      </c>
      <c r="L15" s="15" t="s">
        <v>18</v>
      </c>
      <c r="M15" s="16"/>
    </row>
    <row r="16" spans="1:13" ht="24.75" customHeight="1">
      <c r="A16" s="8">
        <v>14</v>
      </c>
      <c r="B16" s="9" t="s">
        <v>50</v>
      </c>
      <c r="C16" s="10" t="s">
        <v>15</v>
      </c>
      <c r="D16" s="10" t="s">
        <v>51</v>
      </c>
      <c r="E16" s="10">
        <v>209</v>
      </c>
      <c r="F16" s="11">
        <f t="shared" si="0"/>
        <v>48.766666666666666</v>
      </c>
      <c r="G16" s="12">
        <v>86.5</v>
      </c>
      <c r="H16" s="12">
        <f t="shared" si="1"/>
        <v>25.95</v>
      </c>
      <c r="I16" s="12">
        <f t="shared" si="2"/>
        <v>74.71666666666667</v>
      </c>
      <c r="J16" s="14">
        <v>2</v>
      </c>
      <c r="K16" s="10" t="s">
        <v>49</v>
      </c>
      <c r="L16" s="15" t="s">
        <v>18</v>
      </c>
      <c r="M16" s="16"/>
    </row>
    <row r="17" spans="1:13" ht="24.75" customHeight="1">
      <c r="A17" s="8">
        <v>15</v>
      </c>
      <c r="B17" s="9" t="s">
        <v>52</v>
      </c>
      <c r="C17" s="10" t="s">
        <v>15</v>
      </c>
      <c r="D17" s="10" t="s">
        <v>53</v>
      </c>
      <c r="E17" s="10">
        <v>201</v>
      </c>
      <c r="F17" s="11">
        <f t="shared" si="0"/>
        <v>46.9</v>
      </c>
      <c r="G17" s="12">
        <v>87.8</v>
      </c>
      <c r="H17" s="12">
        <f t="shared" si="1"/>
        <v>26.34</v>
      </c>
      <c r="I17" s="12">
        <f t="shared" si="2"/>
        <v>73.24</v>
      </c>
      <c r="J17" s="14">
        <v>1</v>
      </c>
      <c r="K17" s="10" t="s">
        <v>49</v>
      </c>
      <c r="L17" s="15" t="s">
        <v>33</v>
      </c>
      <c r="M17" s="16"/>
    </row>
    <row r="18" spans="1:13" ht="24.75" customHeight="1">
      <c r="A18" s="8">
        <v>16</v>
      </c>
      <c r="B18" s="9" t="s">
        <v>54</v>
      </c>
      <c r="C18" s="10" t="s">
        <v>15</v>
      </c>
      <c r="D18" s="10" t="s">
        <v>55</v>
      </c>
      <c r="E18" s="10">
        <v>190</v>
      </c>
      <c r="F18" s="11">
        <f t="shared" si="0"/>
        <v>44.333333333333336</v>
      </c>
      <c r="G18" s="12">
        <v>84.9</v>
      </c>
      <c r="H18" s="12">
        <f t="shared" si="1"/>
        <v>25.470000000000002</v>
      </c>
      <c r="I18" s="12">
        <f t="shared" si="2"/>
        <v>69.80333333333334</v>
      </c>
      <c r="J18" s="14">
        <v>2</v>
      </c>
      <c r="K18" s="10" t="s">
        <v>49</v>
      </c>
      <c r="L18" s="15" t="s">
        <v>33</v>
      </c>
      <c r="M18" s="16"/>
    </row>
    <row r="19" spans="1:13" ht="24.75" customHeight="1">
      <c r="A19" s="8">
        <v>17</v>
      </c>
      <c r="B19" s="9" t="s">
        <v>56</v>
      </c>
      <c r="C19" s="10" t="s">
        <v>15</v>
      </c>
      <c r="D19" s="10" t="s">
        <v>57</v>
      </c>
      <c r="E19" s="10">
        <v>212</v>
      </c>
      <c r="F19" s="11">
        <f t="shared" si="0"/>
        <v>49.46666666666667</v>
      </c>
      <c r="G19" s="12">
        <v>83.6</v>
      </c>
      <c r="H19" s="12">
        <f t="shared" si="1"/>
        <v>25.08</v>
      </c>
      <c r="I19" s="12">
        <f t="shared" si="2"/>
        <v>74.54666666666667</v>
      </c>
      <c r="J19" s="14">
        <v>1</v>
      </c>
      <c r="K19" s="10" t="s">
        <v>49</v>
      </c>
      <c r="L19" s="15" t="s">
        <v>58</v>
      </c>
      <c r="M19" s="16"/>
    </row>
    <row r="20" spans="1:13" ht="24.75" customHeight="1">
      <c r="A20" s="8">
        <v>18</v>
      </c>
      <c r="B20" s="9" t="s">
        <v>59</v>
      </c>
      <c r="C20" s="10" t="s">
        <v>60</v>
      </c>
      <c r="D20" s="10" t="s">
        <v>61</v>
      </c>
      <c r="E20" s="10">
        <v>211</v>
      </c>
      <c r="F20" s="11">
        <f t="shared" si="0"/>
        <v>49.23333333333333</v>
      </c>
      <c r="G20" s="12">
        <v>83.3</v>
      </c>
      <c r="H20" s="12">
        <f t="shared" si="1"/>
        <v>24.99</v>
      </c>
      <c r="I20" s="12">
        <f t="shared" si="2"/>
        <v>74.22333333333333</v>
      </c>
      <c r="J20" s="14">
        <v>2</v>
      </c>
      <c r="K20" s="10" t="s">
        <v>49</v>
      </c>
      <c r="L20" s="15" t="s">
        <v>58</v>
      </c>
      <c r="M20" s="16"/>
    </row>
    <row r="21" spans="1:13" ht="24.75" customHeight="1">
      <c r="A21" s="8">
        <v>19</v>
      </c>
      <c r="B21" s="9" t="s">
        <v>62</v>
      </c>
      <c r="C21" s="10" t="s">
        <v>60</v>
      </c>
      <c r="D21" s="10" t="s">
        <v>63</v>
      </c>
      <c r="E21" s="10">
        <v>218</v>
      </c>
      <c r="F21" s="11">
        <f t="shared" si="0"/>
        <v>50.86666666666667</v>
      </c>
      <c r="G21" s="12">
        <v>75.4</v>
      </c>
      <c r="H21" s="12">
        <f t="shared" si="1"/>
        <v>22.62</v>
      </c>
      <c r="I21" s="12">
        <f t="shared" si="2"/>
        <v>73.48666666666666</v>
      </c>
      <c r="J21" s="14">
        <v>2</v>
      </c>
      <c r="K21" s="10" t="s">
        <v>49</v>
      </c>
      <c r="L21" s="15" t="s">
        <v>38</v>
      </c>
      <c r="M21" s="16"/>
    </row>
    <row r="22" spans="1:13" ht="24.75" customHeight="1">
      <c r="A22" s="8">
        <v>20</v>
      </c>
      <c r="B22" s="9" t="s">
        <v>64</v>
      </c>
      <c r="C22" s="10" t="s">
        <v>15</v>
      </c>
      <c r="D22" s="10" t="s">
        <v>65</v>
      </c>
      <c r="E22" s="10">
        <v>218</v>
      </c>
      <c r="F22" s="11">
        <f t="shared" si="0"/>
        <v>50.86666666666667</v>
      </c>
      <c r="G22" s="12">
        <v>76</v>
      </c>
      <c r="H22" s="12">
        <f t="shared" si="1"/>
        <v>22.8</v>
      </c>
      <c r="I22" s="12">
        <f t="shared" si="2"/>
        <v>73.66666666666667</v>
      </c>
      <c r="J22" s="14">
        <v>1</v>
      </c>
      <c r="K22" s="10" t="s">
        <v>49</v>
      </c>
      <c r="L22" s="15" t="s">
        <v>38</v>
      </c>
      <c r="M22" s="16"/>
    </row>
    <row r="23" spans="1:13" ht="24.75" customHeight="1">
      <c r="A23" s="8">
        <v>21</v>
      </c>
      <c r="B23" s="9" t="s">
        <v>66</v>
      </c>
      <c r="C23" s="10" t="s">
        <v>60</v>
      </c>
      <c r="D23" s="10" t="s">
        <v>67</v>
      </c>
      <c r="E23" s="10">
        <v>224</v>
      </c>
      <c r="F23" s="11">
        <f t="shared" si="0"/>
        <v>52.266666666666666</v>
      </c>
      <c r="G23" s="12">
        <v>78.2</v>
      </c>
      <c r="H23" s="12">
        <f t="shared" si="1"/>
        <v>23.46</v>
      </c>
      <c r="I23" s="12">
        <f t="shared" si="2"/>
        <v>75.72666666666666</v>
      </c>
      <c r="J23" s="14">
        <v>2</v>
      </c>
      <c r="K23" s="10" t="s">
        <v>49</v>
      </c>
      <c r="L23" s="15" t="s">
        <v>68</v>
      </c>
      <c r="M23" s="16"/>
    </row>
    <row r="24" spans="1:13" ht="24.75" customHeight="1">
      <c r="A24" s="8">
        <v>22</v>
      </c>
      <c r="B24" s="9" t="s">
        <v>69</v>
      </c>
      <c r="C24" s="10" t="s">
        <v>15</v>
      </c>
      <c r="D24" s="10" t="s">
        <v>70</v>
      </c>
      <c r="E24" s="10">
        <v>219</v>
      </c>
      <c r="F24" s="11">
        <f t="shared" si="0"/>
        <v>51.099999999999994</v>
      </c>
      <c r="G24" s="12">
        <v>85.2</v>
      </c>
      <c r="H24" s="12">
        <f t="shared" si="1"/>
        <v>25.56</v>
      </c>
      <c r="I24" s="12">
        <f t="shared" si="2"/>
        <v>76.66</v>
      </c>
      <c r="J24" s="14">
        <v>1</v>
      </c>
      <c r="K24" s="10" t="s">
        <v>49</v>
      </c>
      <c r="L24" s="15" t="s">
        <v>68</v>
      </c>
      <c r="M24" s="16"/>
    </row>
    <row r="25" spans="1:13" ht="24.75" customHeight="1">
      <c r="A25" s="8">
        <v>23</v>
      </c>
      <c r="B25" s="9" t="s">
        <v>71</v>
      </c>
      <c r="C25" s="10" t="s">
        <v>15</v>
      </c>
      <c r="D25" s="10" t="s">
        <v>72</v>
      </c>
      <c r="E25" s="10">
        <v>225</v>
      </c>
      <c r="F25" s="11">
        <f t="shared" si="0"/>
        <v>52.5</v>
      </c>
      <c r="G25" s="12">
        <v>82.1</v>
      </c>
      <c r="H25" s="12">
        <f t="shared" si="1"/>
        <v>24.63</v>
      </c>
      <c r="I25" s="12">
        <f t="shared" si="2"/>
        <v>77.13</v>
      </c>
      <c r="J25" s="14">
        <v>1</v>
      </c>
      <c r="K25" s="10" t="s">
        <v>49</v>
      </c>
      <c r="L25" s="15" t="s">
        <v>43</v>
      </c>
      <c r="M25" s="16"/>
    </row>
    <row r="26" spans="1:13" ht="24.75" customHeight="1">
      <c r="A26" s="8">
        <v>24</v>
      </c>
      <c r="B26" s="9" t="s">
        <v>73</v>
      </c>
      <c r="C26" s="10" t="s">
        <v>15</v>
      </c>
      <c r="D26" s="10" t="s">
        <v>74</v>
      </c>
      <c r="E26" s="10">
        <v>178</v>
      </c>
      <c r="F26" s="11">
        <f t="shared" si="0"/>
        <v>41.53333333333333</v>
      </c>
      <c r="G26" s="12">
        <v>85</v>
      </c>
      <c r="H26" s="12">
        <f t="shared" si="1"/>
        <v>25.5</v>
      </c>
      <c r="I26" s="12">
        <f t="shared" si="2"/>
        <v>67.03333333333333</v>
      </c>
      <c r="J26" s="14">
        <v>2</v>
      </c>
      <c r="K26" s="10" t="s">
        <v>49</v>
      </c>
      <c r="L26" s="15" t="s">
        <v>43</v>
      </c>
      <c r="M26" s="16"/>
    </row>
    <row r="27" spans="1:13" ht="24.75" customHeight="1">
      <c r="A27" s="8">
        <v>25</v>
      </c>
      <c r="B27" s="9" t="s">
        <v>75</v>
      </c>
      <c r="C27" s="10" t="s">
        <v>60</v>
      </c>
      <c r="D27" s="10" t="s">
        <v>76</v>
      </c>
      <c r="E27" s="10">
        <v>228</v>
      </c>
      <c r="F27" s="11">
        <f t="shared" si="0"/>
        <v>53.199999999999996</v>
      </c>
      <c r="G27" s="12">
        <v>86.8</v>
      </c>
      <c r="H27" s="12">
        <f t="shared" si="1"/>
        <v>26.04</v>
      </c>
      <c r="I27" s="12">
        <f t="shared" si="2"/>
        <v>79.24</v>
      </c>
      <c r="J27" s="14">
        <v>1</v>
      </c>
      <c r="K27" s="10" t="s">
        <v>49</v>
      </c>
      <c r="L27" s="15" t="s">
        <v>77</v>
      </c>
      <c r="M27" s="16"/>
    </row>
    <row r="28" spans="1:13" ht="24.75" customHeight="1">
      <c r="A28" s="8">
        <v>26</v>
      </c>
      <c r="B28" s="9" t="s">
        <v>78</v>
      </c>
      <c r="C28" s="10" t="s">
        <v>15</v>
      </c>
      <c r="D28" s="10" t="s">
        <v>79</v>
      </c>
      <c r="E28" s="10">
        <v>213</v>
      </c>
      <c r="F28" s="11">
        <f t="shared" si="0"/>
        <v>49.699999999999996</v>
      </c>
      <c r="G28" s="12">
        <v>82.4</v>
      </c>
      <c r="H28" s="12">
        <f t="shared" si="1"/>
        <v>24.720000000000002</v>
      </c>
      <c r="I28" s="12">
        <f t="shared" si="2"/>
        <v>74.42</v>
      </c>
      <c r="J28" s="14">
        <v>2</v>
      </c>
      <c r="K28" s="10" t="s">
        <v>49</v>
      </c>
      <c r="L28" s="15" t="s">
        <v>77</v>
      </c>
      <c r="M28" s="16"/>
    </row>
    <row r="29" spans="1:13" ht="24.75" customHeight="1">
      <c r="A29" s="8">
        <v>27</v>
      </c>
      <c r="B29" s="9" t="s">
        <v>80</v>
      </c>
      <c r="C29" s="10" t="s">
        <v>60</v>
      </c>
      <c r="D29" s="10" t="s">
        <v>81</v>
      </c>
      <c r="E29" s="10">
        <v>235</v>
      </c>
      <c r="F29" s="11">
        <f t="shared" si="0"/>
        <v>54.83333333333333</v>
      </c>
      <c r="G29" s="12">
        <v>80.2</v>
      </c>
      <c r="H29" s="12">
        <f t="shared" si="1"/>
        <v>24.06</v>
      </c>
      <c r="I29" s="12">
        <f t="shared" si="2"/>
        <v>78.89333333333333</v>
      </c>
      <c r="J29" s="14">
        <v>2</v>
      </c>
      <c r="K29" s="10" t="s">
        <v>49</v>
      </c>
      <c r="L29" s="15" t="s">
        <v>82</v>
      </c>
      <c r="M29" s="16"/>
    </row>
    <row r="30" spans="1:13" ht="24.75" customHeight="1">
      <c r="A30" s="8">
        <v>28</v>
      </c>
      <c r="B30" s="9" t="s">
        <v>83</v>
      </c>
      <c r="C30" s="10" t="s">
        <v>15</v>
      </c>
      <c r="D30" s="10" t="s">
        <v>84</v>
      </c>
      <c r="E30" s="10">
        <v>232</v>
      </c>
      <c r="F30" s="11">
        <f t="shared" si="0"/>
        <v>54.133333333333326</v>
      </c>
      <c r="G30" s="12">
        <v>84.6</v>
      </c>
      <c r="H30" s="12">
        <f t="shared" si="1"/>
        <v>25.38</v>
      </c>
      <c r="I30" s="12">
        <f t="shared" si="2"/>
        <v>79.51333333333332</v>
      </c>
      <c r="J30" s="14">
        <v>1</v>
      </c>
      <c r="K30" s="10" t="s">
        <v>49</v>
      </c>
      <c r="L30" s="15" t="s">
        <v>82</v>
      </c>
      <c r="M30" s="16"/>
    </row>
    <row r="31" spans="1:13" ht="24.75" customHeight="1">
      <c r="A31" s="8">
        <v>29</v>
      </c>
      <c r="B31" s="9" t="s">
        <v>85</v>
      </c>
      <c r="C31" s="10" t="s">
        <v>15</v>
      </c>
      <c r="D31" s="10" t="s">
        <v>86</v>
      </c>
      <c r="E31" s="10">
        <v>209</v>
      </c>
      <c r="F31" s="11">
        <f t="shared" si="0"/>
        <v>48.766666666666666</v>
      </c>
      <c r="G31" s="12">
        <v>85.8</v>
      </c>
      <c r="H31" s="12">
        <f t="shared" si="1"/>
        <v>25.74</v>
      </c>
      <c r="I31" s="12">
        <f t="shared" si="2"/>
        <v>74.50666666666666</v>
      </c>
      <c r="J31" s="14">
        <v>1</v>
      </c>
      <c r="K31" s="10" t="s">
        <v>87</v>
      </c>
      <c r="L31" s="15" t="s">
        <v>18</v>
      </c>
      <c r="M31" s="16"/>
    </row>
    <row r="32" spans="1:13" ht="24.75" customHeight="1">
      <c r="A32" s="8">
        <v>30</v>
      </c>
      <c r="B32" s="9" t="s">
        <v>88</v>
      </c>
      <c r="C32" s="10" t="s">
        <v>15</v>
      </c>
      <c r="D32" s="10" t="s">
        <v>89</v>
      </c>
      <c r="E32" s="10">
        <v>151</v>
      </c>
      <c r="F32" s="11">
        <f t="shared" si="0"/>
        <v>35.233333333333334</v>
      </c>
      <c r="G32" s="12">
        <v>82.6</v>
      </c>
      <c r="H32" s="12">
        <f t="shared" si="1"/>
        <v>24.779999999999998</v>
      </c>
      <c r="I32" s="12">
        <f t="shared" si="2"/>
        <v>60.013333333333335</v>
      </c>
      <c r="J32" s="14">
        <v>2</v>
      </c>
      <c r="K32" s="10" t="s">
        <v>87</v>
      </c>
      <c r="L32" s="15" t="s">
        <v>18</v>
      </c>
      <c r="M32" s="16"/>
    </row>
    <row r="33" spans="1:13" ht="24.75" customHeight="1">
      <c r="A33" s="8">
        <v>31</v>
      </c>
      <c r="B33" s="9" t="s">
        <v>90</v>
      </c>
      <c r="C33" s="10" t="s">
        <v>15</v>
      </c>
      <c r="D33" s="10" t="s">
        <v>91</v>
      </c>
      <c r="E33" s="10">
        <v>196</v>
      </c>
      <c r="F33" s="11">
        <f t="shared" si="0"/>
        <v>45.73333333333333</v>
      </c>
      <c r="G33" s="12">
        <v>82.4</v>
      </c>
      <c r="H33" s="12">
        <f t="shared" si="1"/>
        <v>24.720000000000002</v>
      </c>
      <c r="I33" s="12">
        <f t="shared" si="2"/>
        <v>70.45333333333333</v>
      </c>
      <c r="J33" s="14">
        <v>1</v>
      </c>
      <c r="K33" s="10" t="s">
        <v>87</v>
      </c>
      <c r="L33" s="15" t="s">
        <v>23</v>
      </c>
      <c r="M33" s="16"/>
    </row>
    <row r="34" spans="1:13" ht="24.75" customHeight="1">
      <c r="A34" s="8">
        <v>32</v>
      </c>
      <c r="B34" s="9" t="s">
        <v>92</v>
      </c>
      <c r="C34" s="10" t="s">
        <v>15</v>
      </c>
      <c r="D34" s="10" t="s">
        <v>93</v>
      </c>
      <c r="E34" s="10">
        <v>190</v>
      </c>
      <c r="F34" s="11">
        <f t="shared" si="0"/>
        <v>44.333333333333336</v>
      </c>
      <c r="G34" s="12">
        <v>87.2</v>
      </c>
      <c r="H34" s="12">
        <f t="shared" si="1"/>
        <v>26.16</v>
      </c>
      <c r="I34" s="12">
        <f t="shared" si="2"/>
        <v>70.49333333333334</v>
      </c>
      <c r="J34" s="14">
        <v>1</v>
      </c>
      <c r="K34" s="10" t="s">
        <v>87</v>
      </c>
      <c r="L34" s="15" t="s">
        <v>28</v>
      </c>
      <c r="M34" s="16"/>
    </row>
    <row r="35" spans="1:13" ht="24.75" customHeight="1">
      <c r="A35" s="8">
        <v>33</v>
      </c>
      <c r="B35" s="9" t="s">
        <v>94</v>
      </c>
      <c r="C35" s="10" t="s">
        <v>15</v>
      </c>
      <c r="D35" s="10" t="s">
        <v>95</v>
      </c>
      <c r="E35" s="10">
        <v>159</v>
      </c>
      <c r="F35" s="11">
        <f t="shared" si="0"/>
        <v>37.099999999999994</v>
      </c>
      <c r="G35" s="12">
        <v>84.8</v>
      </c>
      <c r="H35" s="12">
        <f t="shared" si="1"/>
        <v>25.439999999999998</v>
      </c>
      <c r="I35" s="12">
        <f t="shared" si="2"/>
        <v>62.53999999999999</v>
      </c>
      <c r="J35" s="14">
        <v>2</v>
      </c>
      <c r="K35" s="10" t="s">
        <v>87</v>
      </c>
      <c r="L35" s="15" t="s">
        <v>28</v>
      </c>
      <c r="M35" s="16"/>
    </row>
    <row r="36" spans="1:13" ht="24.75" customHeight="1">
      <c r="A36" s="8">
        <v>34</v>
      </c>
      <c r="B36" s="9" t="s">
        <v>96</v>
      </c>
      <c r="C36" s="10" t="s">
        <v>15</v>
      </c>
      <c r="D36" s="10" t="s">
        <v>97</v>
      </c>
      <c r="E36" s="10">
        <v>174</v>
      </c>
      <c r="F36" s="11">
        <f t="shared" si="0"/>
        <v>40.599999999999994</v>
      </c>
      <c r="G36" s="12">
        <v>86.2</v>
      </c>
      <c r="H36" s="12">
        <f t="shared" si="1"/>
        <v>25.86</v>
      </c>
      <c r="I36" s="12">
        <f t="shared" si="2"/>
        <v>66.46</v>
      </c>
      <c r="J36" s="14">
        <v>1</v>
      </c>
      <c r="K36" s="10" t="s">
        <v>87</v>
      </c>
      <c r="L36" s="15" t="s">
        <v>58</v>
      </c>
      <c r="M36" s="16"/>
    </row>
    <row r="37" spans="1:13" ht="24.75" customHeight="1">
      <c r="A37" s="8">
        <v>35</v>
      </c>
      <c r="B37" s="9" t="s">
        <v>98</v>
      </c>
      <c r="C37" s="10" t="s">
        <v>15</v>
      </c>
      <c r="D37" s="10" t="s">
        <v>99</v>
      </c>
      <c r="E37" s="10">
        <v>159</v>
      </c>
      <c r="F37" s="11">
        <f t="shared" si="0"/>
        <v>37.099999999999994</v>
      </c>
      <c r="G37" s="12">
        <v>81.4</v>
      </c>
      <c r="H37" s="12">
        <f t="shared" si="1"/>
        <v>24.42</v>
      </c>
      <c r="I37" s="12">
        <f t="shared" si="2"/>
        <v>61.519999999999996</v>
      </c>
      <c r="J37" s="14">
        <v>1</v>
      </c>
      <c r="K37" s="10" t="s">
        <v>87</v>
      </c>
      <c r="L37" s="15" t="s">
        <v>82</v>
      </c>
      <c r="M37" s="16"/>
    </row>
    <row r="38" spans="1:13" ht="24.75" customHeight="1">
      <c r="A38" s="8">
        <v>36</v>
      </c>
      <c r="B38" s="9" t="s">
        <v>100</v>
      </c>
      <c r="C38" s="10" t="s">
        <v>15</v>
      </c>
      <c r="D38" s="10" t="s">
        <v>101</v>
      </c>
      <c r="E38" s="10">
        <v>189</v>
      </c>
      <c r="F38" s="11">
        <f t="shared" si="0"/>
        <v>44.099999999999994</v>
      </c>
      <c r="G38" s="12">
        <v>85.2</v>
      </c>
      <c r="H38" s="12">
        <f t="shared" si="1"/>
        <v>25.56</v>
      </c>
      <c r="I38" s="12">
        <f t="shared" si="2"/>
        <v>69.66</v>
      </c>
      <c r="J38" s="14">
        <v>1</v>
      </c>
      <c r="K38" s="10" t="s">
        <v>87</v>
      </c>
      <c r="L38" s="15" t="s">
        <v>102</v>
      </c>
      <c r="M38" s="16"/>
    </row>
    <row r="39" spans="1:13" ht="24.75" customHeight="1">
      <c r="A39" s="8">
        <v>37</v>
      </c>
      <c r="B39" s="9" t="s">
        <v>103</v>
      </c>
      <c r="C39" s="10" t="s">
        <v>15</v>
      </c>
      <c r="D39" s="10" t="s">
        <v>104</v>
      </c>
      <c r="E39" s="10">
        <v>199</v>
      </c>
      <c r="F39" s="11">
        <f t="shared" si="0"/>
        <v>46.43333333333333</v>
      </c>
      <c r="G39" s="12">
        <v>85</v>
      </c>
      <c r="H39" s="12">
        <f t="shared" si="1"/>
        <v>25.5</v>
      </c>
      <c r="I39" s="12">
        <f t="shared" si="2"/>
        <v>71.93333333333334</v>
      </c>
      <c r="J39" s="14">
        <v>1</v>
      </c>
      <c r="K39" s="10" t="s">
        <v>105</v>
      </c>
      <c r="L39" s="15" t="s">
        <v>106</v>
      </c>
      <c r="M39" s="16"/>
    </row>
    <row r="40" spans="1:13" ht="24.75" customHeight="1">
      <c r="A40" s="8">
        <v>38</v>
      </c>
      <c r="B40" s="9" t="s">
        <v>107</v>
      </c>
      <c r="C40" s="10" t="s">
        <v>15</v>
      </c>
      <c r="D40" s="10" t="s">
        <v>108</v>
      </c>
      <c r="E40" s="10">
        <v>194</v>
      </c>
      <c r="F40" s="11">
        <f t="shared" si="0"/>
        <v>45.266666666666666</v>
      </c>
      <c r="G40" s="12">
        <v>84.1</v>
      </c>
      <c r="H40" s="12">
        <f t="shared" si="1"/>
        <v>25.229999999999997</v>
      </c>
      <c r="I40" s="12">
        <f t="shared" si="2"/>
        <v>70.49666666666667</v>
      </c>
      <c r="J40" s="14">
        <v>2</v>
      </c>
      <c r="K40" s="10" t="s">
        <v>105</v>
      </c>
      <c r="L40" s="15" t="s">
        <v>106</v>
      </c>
      <c r="M40" s="16"/>
    </row>
    <row r="41" spans="1:13" ht="24.75" customHeight="1">
      <c r="A41" s="8">
        <v>39</v>
      </c>
      <c r="B41" s="9" t="s">
        <v>109</v>
      </c>
      <c r="C41" s="10" t="s">
        <v>15</v>
      </c>
      <c r="D41" s="10" t="s">
        <v>110</v>
      </c>
      <c r="E41" s="10">
        <v>193</v>
      </c>
      <c r="F41" s="11">
        <f t="shared" si="0"/>
        <v>45.033333333333324</v>
      </c>
      <c r="G41" s="12">
        <v>86</v>
      </c>
      <c r="H41" s="12">
        <f t="shared" si="1"/>
        <v>25.8</v>
      </c>
      <c r="I41" s="12">
        <f t="shared" si="2"/>
        <v>70.83333333333333</v>
      </c>
      <c r="J41" s="14">
        <v>1</v>
      </c>
      <c r="K41" s="10" t="s">
        <v>111</v>
      </c>
      <c r="L41" s="15" t="s">
        <v>77</v>
      </c>
      <c r="M41" s="16"/>
    </row>
    <row r="42" spans="1:13" ht="24.75" customHeight="1">
      <c r="A42" s="8">
        <v>40</v>
      </c>
      <c r="B42" s="9" t="s">
        <v>112</v>
      </c>
      <c r="C42" s="10" t="s">
        <v>60</v>
      </c>
      <c r="D42" s="10" t="s">
        <v>113</v>
      </c>
      <c r="E42" s="10">
        <v>167</v>
      </c>
      <c r="F42" s="11">
        <f t="shared" si="0"/>
        <v>38.96666666666666</v>
      </c>
      <c r="G42" s="12">
        <v>83.3</v>
      </c>
      <c r="H42" s="12">
        <f t="shared" si="1"/>
        <v>24.99</v>
      </c>
      <c r="I42" s="12">
        <f t="shared" si="2"/>
        <v>63.95666666666666</v>
      </c>
      <c r="J42" s="14">
        <v>1</v>
      </c>
      <c r="K42" s="10" t="s">
        <v>114</v>
      </c>
      <c r="L42" s="15" t="s">
        <v>33</v>
      </c>
      <c r="M42" s="16"/>
    </row>
    <row r="43" spans="1:13" ht="24.75" customHeight="1">
      <c r="A43" s="8">
        <v>41</v>
      </c>
      <c r="B43" s="9" t="s">
        <v>115</v>
      </c>
      <c r="C43" s="10" t="s">
        <v>15</v>
      </c>
      <c r="D43" s="10" t="s">
        <v>116</v>
      </c>
      <c r="E43" s="10">
        <v>163</v>
      </c>
      <c r="F43" s="11">
        <f t="shared" si="0"/>
        <v>38.03333333333333</v>
      </c>
      <c r="G43" s="12">
        <v>85.6</v>
      </c>
      <c r="H43" s="12">
        <f t="shared" si="1"/>
        <v>25.679999999999996</v>
      </c>
      <c r="I43" s="12">
        <f t="shared" si="2"/>
        <v>63.713333333333324</v>
      </c>
      <c r="J43" s="14">
        <v>2</v>
      </c>
      <c r="K43" s="10" t="s">
        <v>114</v>
      </c>
      <c r="L43" s="15" t="s">
        <v>33</v>
      </c>
      <c r="M43" s="16"/>
    </row>
    <row r="44" spans="1:13" ht="24.75" customHeight="1">
      <c r="A44" s="8">
        <v>42</v>
      </c>
      <c r="B44" s="9" t="s">
        <v>117</v>
      </c>
      <c r="C44" s="10" t="s">
        <v>15</v>
      </c>
      <c r="D44" s="10" t="s">
        <v>118</v>
      </c>
      <c r="E44" s="10">
        <v>185</v>
      </c>
      <c r="F44" s="11">
        <f t="shared" si="0"/>
        <v>43.166666666666664</v>
      </c>
      <c r="G44" s="12">
        <v>80.6</v>
      </c>
      <c r="H44" s="12">
        <f t="shared" si="1"/>
        <v>24.179999999999996</v>
      </c>
      <c r="I44" s="12">
        <f t="shared" si="2"/>
        <v>67.34666666666666</v>
      </c>
      <c r="J44" s="14">
        <v>1</v>
      </c>
      <c r="K44" s="10" t="s">
        <v>114</v>
      </c>
      <c r="L44" s="15" t="s">
        <v>68</v>
      </c>
      <c r="M44" s="16"/>
    </row>
    <row r="45" spans="1:13" ht="24.75" customHeight="1">
      <c r="A45" s="8">
        <v>43</v>
      </c>
      <c r="B45" s="9" t="s">
        <v>119</v>
      </c>
      <c r="C45" s="10" t="s">
        <v>15</v>
      </c>
      <c r="D45" s="10" t="s">
        <v>120</v>
      </c>
      <c r="E45" s="10">
        <v>162</v>
      </c>
      <c r="F45" s="11">
        <f t="shared" si="0"/>
        <v>37.8</v>
      </c>
      <c r="G45" s="12">
        <v>86.8</v>
      </c>
      <c r="H45" s="12">
        <f t="shared" si="1"/>
        <v>26.04</v>
      </c>
      <c r="I45" s="12">
        <f t="shared" si="2"/>
        <v>63.839999999999996</v>
      </c>
      <c r="J45" s="14">
        <v>2</v>
      </c>
      <c r="K45" s="10" t="s">
        <v>114</v>
      </c>
      <c r="L45" s="15" t="s">
        <v>68</v>
      </c>
      <c r="M45" s="16"/>
    </row>
    <row r="46" spans="1:13" ht="24.75" customHeight="1">
      <c r="A46" s="8">
        <v>44</v>
      </c>
      <c r="B46" s="9" t="s">
        <v>121</v>
      </c>
      <c r="C46" s="10" t="s">
        <v>60</v>
      </c>
      <c r="D46" s="10" t="s">
        <v>122</v>
      </c>
      <c r="E46" s="10">
        <v>194</v>
      </c>
      <c r="F46" s="11">
        <f t="shared" si="0"/>
        <v>45.266666666666666</v>
      </c>
      <c r="G46" s="12">
        <v>79.2</v>
      </c>
      <c r="H46" s="12">
        <f t="shared" si="1"/>
        <v>23.76</v>
      </c>
      <c r="I46" s="12">
        <f t="shared" si="2"/>
        <v>69.02666666666667</v>
      </c>
      <c r="J46" s="14">
        <v>2</v>
      </c>
      <c r="K46" s="10" t="s">
        <v>123</v>
      </c>
      <c r="L46" s="15" t="s">
        <v>68</v>
      </c>
      <c r="M46" s="16"/>
    </row>
    <row r="47" spans="1:13" ht="24.75" customHeight="1">
      <c r="A47" s="8">
        <v>45</v>
      </c>
      <c r="B47" s="9" t="s">
        <v>124</v>
      </c>
      <c r="C47" s="10" t="s">
        <v>15</v>
      </c>
      <c r="D47" s="10" t="s">
        <v>125</v>
      </c>
      <c r="E47" s="10">
        <v>189</v>
      </c>
      <c r="F47" s="11">
        <f t="shared" si="0"/>
        <v>44.099999999999994</v>
      </c>
      <c r="G47" s="12">
        <v>84.6</v>
      </c>
      <c r="H47" s="12">
        <f t="shared" si="1"/>
        <v>25.38</v>
      </c>
      <c r="I47" s="12">
        <f t="shared" si="2"/>
        <v>69.47999999999999</v>
      </c>
      <c r="J47" s="14">
        <v>1</v>
      </c>
      <c r="K47" s="10" t="s">
        <v>123</v>
      </c>
      <c r="L47" s="15" t="s">
        <v>68</v>
      </c>
      <c r="M47" s="16"/>
    </row>
    <row r="48" spans="1:13" ht="24.75" customHeight="1">
      <c r="A48" s="8">
        <v>46</v>
      </c>
      <c r="B48" s="9" t="s">
        <v>126</v>
      </c>
      <c r="C48" s="10" t="s">
        <v>60</v>
      </c>
      <c r="D48" s="10" t="s">
        <v>127</v>
      </c>
      <c r="E48" s="10">
        <v>189</v>
      </c>
      <c r="F48" s="11">
        <f t="shared" si="0"/>
        <v>44.099999999999994</v>
      </c>
      <c r="G48" s="12">
        <v>82.4</v>
      </c>
      <c r="H48" s="12">
        <f t="shared" si="1"/>
        <v>24.720000000000002</v>
      </c>
      <c r="I48" s="12">
        <f t="shared" si="2"/>
        <v>68.82</v>
      </c>
      <c r="J48" s="14">
        <v>1</v>
      </c>
      <c r="K48" s="10" t="s">
        <v>128</v>
      </c>
      <c r="L48" s="15" t="s">
        <v>23</v>
      </c>
      <c r="M48" s="16"/>
    </row>
    <row r="49" spans="1:13" ht="24.75" customHeight="1">
      <c r="A49" s="8">
        <v>47</v>
      </c>
      <c r="B49" s="9" t="s">
        <v>129</v>
      </c>
      <c r="C49" s="10" t="s">
        <v>60</v>
      </c>
      <c r="D49" s="10" t="s">
        <v>130</v>
      </c>
      <c r="E49" s="10">
        <v>163</v>
      </c>
      <c r="F49" s="11">
        <f t="shared" si="0"/>
        <v>38.03333333333333</v>
      </c>
      <c r="G49" s="12">
        <v>87</v>
      </c>
      <c r="H49" s="12">
        <f t="shared" si="1"/>
        <v>26.099999999999998</v>
      </c>
      <c r="I49" s="12">
        <f t="shared" si="2"/>
        <v>64.13333333333333</v>
      </c>
      <c r="J49" s="14">
        <v>2</v>
      </c>
      <c r="K49" s="10" t="s">
        <v>128</v>
      </c>
      <c r="L49" s="15" t="s">
        <v>23</v>
      </c>
      <c r="M49" s="16"/>
    </row>
  </sheetData>
  <sheetProtection/>
  <mergeCells count="1">
    <mergeCell ref="B1:M1"/>
  </mergeCells>
  <printOptions horizontalCentered="1"/>
  <pageMargins left="0.36944444444444446" right="0.34930555555555554" top="0.7479166666666667" bottom="0.7479166666666667" header="0.3145833333333333" footer="0.4895833333333333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陈雯</cp:lastModifiedBy>
  <cp:lastPrinted>2015-08-10T04:01:00Z</cp:lastPrinted>
  <dcterms:created xsi:type="dcterms:W3CDTF">2015-07-24T08:05:00Z</dcterms:created>
  <dcterms:modified xsi:type="dcterms:W3CDTF">2015-08-10T07:51:58Z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