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<sst xmlns="http://schemas.openxmlformats.org/spreadsheetml/2006/main" count="1371" uniqueCount="666">
  <si>
    <t>招聘单位</t>
  </si>
  <si>
    <t>岗位    代码</t>
  </si>
  <si>
    <t>招聘专业</t>
  </si>
  <si>
    <t>性别</t>
  </si>
  <si>
    <t>所学专业</t>
  </si>
  <si>
    <t>学历</t>
  </si>
  <si>
    <t>笔试成绩</t>
  </si>
  <si>
    <t>面试成绩</t>
  </si>
  <si>
    <t>总成绩</t>
  </si>
  <si>
    <t>名次</t>
  </si>
  <si>
    <t>501024</t>
  </si>
  <si>
    <t>男</t>
  </si>
  <si>
    <t>1986.02</t>
  </si>
  <si>
    <t>岩土工程</t>
  </si>
  <si>
    <t>501025</t>
  </si>
  <si>
    <t>交通运输规划及管理</t>
  </si>
  <si>
    <t>1987.11</t>
  </si>
  <si>
    <t>交通运输规划与管理</t>
  </si>
  <si>
    <t>501026</t>
  </si>
  <si>
    <t>杨茂龙</t>
  </si>
  <si>
    <t>1986.05</t>
  </si>
  <si>
    <t>土木工程（交通土建方向）</t>
  </si>
  <si>
    <t>本科</t>
  </si>
  <si>
    <t>501027</t>
  </si>
  <si>
    <t>吴婉民</t>
  </si>
  <si>
    <t>女</t>
  </si>
  <si>
    <t>1991.04</t>
  </si>
  <si>
    <t>计算机科学与技术</t>
  </si>
  <si>
    <t>501028</t>
  </si>
  <si>
    <t>苏有明</t>
  </si>
  <si>
    <t>1989.11</t>
  </si>
  <si>
    <t>通信工程</t>
  </si>
  <si>
    <t>501029</t>
  </si>
  <si>
    <t>王晓玲</t>
  </si>
  <si>
    <t>1989.04</t>
  </si>
  <si>
    <t>501030</t>
  </si>
  <si>
    <t>财务管理、会计学、财务会计教育</t>
  </si>
  <si>
    <t>高玉衡</t>
  </si>
  <si>
    <t>1988.08</t>
  </si>
  <si>
    <t>会计学</t>
  </si>
  <si>
    <t>501031</t>
  </si>
  <si>
    <t>法学</t>
  </si>
  <si>
    <t>1992.05</t>
  </si>
  <si>
    <t>501032</t>
  </si>
  <si>
    <t>毛月明</t>
  </si>
  <si>
    <t>1993.06</t>
  </si>
  <si>
    <t>电子信息科学与技术</t>
  </si>
  <si>
    <t>501033</t>
  </si>
  <si>
    <t>白婷婷</t>
  </si>
  <si>
    <t>1993.05</t>
  </si>
  <si>
    <t>501034</t>
  </si>
  <si>
    <t>赵剑辉</t>
  </si>
  <si>
    <t>1992.02</t>
  </si>
  <si>
    <t>501035</t>
  </si>
  <si>
    <t>李鹏飞</t>
  </si>
  <si>
    <t>1990.06</t>
  </si>
  <si>
    <t>501036</t>
  </si>
  <si>
    <t>付卫斌</t>
  </si>
  <si>
    <t>1987.08</t>
  </si>
  <si>
    <t>计算机科学与技术（师范）</t>
  </si>
  <si>
    <t>501037</t>
  </si>
  <si>
    <t>1991.01</t>
  </si>
  <si>
    <t>501038</t>
  </si>
  <si>
    <t>张宇驰</t>
  </si>
  <si>
    <t>1990.03</t>
  </si>
  <si>
    <t>计算机科学与技术（信息安全）</t>
  </si>
  <si>
    <t>501039</t>
  </si>
  <si>
    <t>夏梓效</t>
  </si>
  <si>
    <t>1992.01</t>
  </si>
  <si>
    <t>法学（民商法方向）</t>
  </si>
  <si>
    <t>501040</t>
  </si>
  <si>
    <t>李强强</t>
  </si>
  <si>
    <t>1989.03</t>
  </si>
  <si>
    <t>501041</t>
  </si>
  <si>
    <t>1989.09</t>
  </si>
  <si>
    <t>501043</t>
  </si>
  <si>
    <t>杨平义</t>
  </si>
  <si>
    <t>1990.07</t>
  </si>
  <si>
    <t>计算机科学与技术（网络工程）</t>
  </si>
  <si>
    <t>501044</t>
  </si>
  <si>
    <t>1991.09</t>
  </si>
  <si>
    <t>501045</t>
  </si>
  <si>
    <t>尚国禄</t>
  </si>
  <si>
    <t>1992.09</t>
  </si>
  <si>
    <t>501052</t>
  </si>
  <si>
    <t>田鹏丽</t>
  </si>
  <si>
    <t>女</t>
  </si>
  <si>
    <t>交通工程</t>
  </si>
  <si>
    <t>本科</t>
  </si>
  <si>
    <t>潘延昭</t>
  </si>
  <si>
    <t>男</t>
  </si>
  <si>
    <t>土木工程</t>
  </si>
  <si>
    <t>张呈祥</t>
  </si>
  <si>
    <t>贾瑞刚</t>
  </si>
  <si>
    <t>牛彩红</t>
  </si>
  <si>
    <t>王维维</t>
  </si>
  <si>
    <t>高丽婷</t>
  </si>
  <si>
    <t>王继涛</t>
  </si>
  <si>
    <t>王兆基</t>
  </si>
  <si>
    <t>成倡东</t>
  </si>
  <si>
    <t>吕宏邦</t>
  </si>
  <si>
    <t>邵亚虎</t>
  </si>
  <si>
    <t>马德荣</t>
  </si>
  <si>
    <t>501053</t>
  </si>
  <si>
    <t>会计学</t>
  </si>
  <si>
    <t>朱晓凤</t>
  </si>
  <si>
    <t>徐庆兰</t>
  </si>
  <si>
    <t>财务管理</t>
  </si>
  <si>
    <t>李倩倩</t>
  </si>
  <si>
    <t>审计学</t>
  </si>
  <si>
    <t>501054</t>
  </si>
  <si>
    <t>机械设计制造及其自动化</t>
  </si>
  <si>
    <t>王吉海</t>
  </si>
  <si>
    <t>张亚民</t>
  </si>
  <si>
    <t>张学礼</t>
  </si>
  <si>
    <t>501055</t>
  </si>
  <si>
    <t>常逢发</t>
  </si>
  <si>
    <t>化学工程与工艺</t>
  </si>
  <si>
    <t>张正霞</t>
  </si>
  <si>
    <t>501056</t>
  </si>
  <si>
    <t>白灵霞</t>
  </si>
  <si>
    <t>通信工程</t>
  </si>
  <si>
    <t>501057</t>
  </si>
  <si>
    <t>师  忠</t>
  </si>
  <si>
    <t>道路桥梁与渡河工程</t>
  </si>
  <si>
    <t>何文文</t>
  </si>
  <si>
    <t>1989.06</t>
  </si>
  <si>
    <t>朱学武</t>
  </si>
  <si>
    <t>1990.01</t>
  </si>
  <si>
    <t>王旭鹏</t>
  </si>
  <si>
    <t>1993.02</t>
  </si>
  <si>
    <t>李自强</t>
  </si>
  <si>
    <t>1989.09</t>
  </si>
  <si>
    <t>张永强</t>
  </si>
  <si>
    <t>1990.09</t>
  </si>
  <si>
    <t>马凡红</t>
  </si>
  <si>
    <t>1991.03</t>
  </si>
  <si>
    <t>501058</t>
  </si>
  <si>
    <t>梁晓丹</t>
  </si>
  <si>
    <t>1991.08</t>
  </si>
  <si>
    <t>孙少敏</t>
  </si>
  <si>
    <t>1990.05</t>
  </si>
  <si>
    <t>包永霞</t>
  </si>
  <si>
    <t>1992.04</t>
  </si>
  <si>
    <t>高  洁</t>
  </si>
  <si>
    <t>1992.07</t>
  </si>
  <si>
    <t>501059</t>
  </si>
  <si>
    <t>潘鹏飞</t>
  </si>
  <si>
    <t>1989.02</t>
  </si>
  <si>
    <t>汪  雄</t>
  </si>
  <si>
    <t>501087</t>
  </si>
  <si>
    <t>501050</t>
  </si>
  <si>
    <t>陈立福</t>
  </si>
  <si>
    <t>汉族</t>
  </si>
  <si>
    <t>有机化学</t>
  </si>
  <si>
    <t>501051</t>
  </si>
  <si>
    <t>王开锐</t>
  </si>
  <si>
    <t>土木工程</t>
  </si>
  <si>
    <t>白仲兰</t>
  </si>
  <si>
    <t>李福瑞</t>
  </si>
  <si>
    <t>王雄魁</t>
  </si>
  <si>
    <t>501063</t>
  </si>
  <si>
    <t>道路桥梁与渡河工程、土木工程、交通工程</t>
  </si>
  <si>
    <t>1991.05</t>
  </si>
  <si>
    <t>80</t>
  </si>
  <si>
    <t>邢来强</t>
  </si>
  <si>
    <t>79.06</t>
  </si>
  <si>
    <t>501064</t>
  </si>
  <si>
    <t>会计学、财务管理、审计学、财务会计教育</t>
  </si>
  <si>
    <t>1989.03</t>
  </si>
  <si>
    <t>83.1</t>
  </si>
  <si>
    <t>王一雯</t>
  </si>
  <si>
    <t>1991.02</t>
  </si>
  <si>
    <t>75.18</t>
  </si>
  <si>
    <t>72</t>
  </si>
  <si>
    <t>刘志伟</t>
  </si>
  <si>
    <t>1991.05</t>
  </si>
  <si>
    <t>郭国军</t>
  </si>
  <si>
    <t>1988.02</t>
  </si>
  <si>
    <t>许金平</t>
  </si>
  <si>
    <t>1986.10</t>
  </si>
  <si>
    <t>1990.04</t>
  </si>
  <si>
    <t>许双助</t>
  </si>
  <si>
    <t>1985.12</t>
  </si>
  <si>
    <t>刘永科</t>
  </si>
  <si>
    <t>1988.12</t>
  </si>
  <si>
    <t>1990.10</t>
  </si>
  <si>
    <t>苟建元</t>
  </si>
  <si>
    <t>1991.08</t>
  </si>
  <si>
    <t>骆彦兵</t>
  </si>
  <si>
    <t>501065</t>
  </si>
  <si>
    <t>闫毓伟</t>
  </si>
  <si>
    <t>陈兴亮</t>
  </si>
  <si>
    <t>付东红</t>
  </si>
  <si>
    <t>马秀霞</t>
  </si>
  <si>
    <t>会计学、财务管理、财务会计教育</t>
  </si>
  <si>
    <t>张文选</t>
  </si>
  <si>
    <t>土木工程、道路桥梁与渡河工程</t>
  </si>
  <si>
    <t>武艳芳</t>
  </si>
  <si>
    <r>
      <t>501011</t>
    </r>
  </si>
  <si>
    <t>丁瑞宁</t>
  </si>
  <si>
    <t>白佩茹</t>
  </si>
  <si>
    <t>501012</t>
  </si>
  <si>
    <t>法学</t>
  </si>
  <si>
    <t>苏新雅</t>
  </si>
  <si>
    <t>法学（民商法方向）</t>
  </si>
  <si>
    <t>501013</t>
  </si>
  <si>
    <t>伏永兴</t>
  </si>
  <si>
    <t>1986.11</t>
  </si>
  <si>
    <t>501014</t>
  </si>
  <si>
    <t>王阿妮</t>
  </si>
  <si>
    <t>1990.11</t>
  </si>
  <si>
    <t>财务会计教育</t>
  </si>
  <si>
    <t>杨小瑞</t>
  </si>
  <si>
    <t>1989.11</t>
  </si>
  <si>
    <t>范丽娜</t>
  </si>
  <si>
    <t>1988.07</t>
  </si>
  <si>
    <t>丁文英</t>
  </si>
  <si>
    <r>
      <t>501016</t>
    </r>
  </si>
  <si>
    <t>赵富博</t>
  </si>
  <si>
    <t>计算机科学与技术</t>
  </si>
  <si>
    <r>
      <t>501017</t>
    </r>
  </si>
  <si>
    <t>秦毅力</t>
  </si>
  <si>
    <t>1986.10</t>
  </si>
  <si>
    <t>赏玉环</t>
  </si>
  <si>
    <t>1993.06</t>
  </si>
  <si>
    <t>寇红珍</t>
  </si>
  <si>
    <t>1990.08</t>
  </si>
  <si>
    <r>
      <t>501018</t>
    </r>
  </si>
  <si>
    <t>会计学、财务管理</t>
  </si>
  <si>
    <t>1989.08</t>
  </si>
  <si>
    <t>赵元辉</t>
  </si>
  <si>
    <t>1988.09</t>
  </si>
  <si>
    <r>
      <t>501020</t>
    </r>
  </si>
  <si>
    <t>戚晓娟</t>
  </si>
  <si>
    <t>1990.12</t>
  </si>
  <si>
    <t>黄明慧</t>
  </si>
  <si>
    <r>
      <t>501021</t>
    </r>
  </si>
  <si>
    <t>王丽娟</t>
  </si>
  <si>
    <r>
      <t>501022</t>
    </r>
  </si>
  <si>
    <t>柴丹阳</t>
  </si>
  <si>
    <t>1989.10</t>
  </si>
  <si>
    <r>
      <t>501023</t>
    </r>
  </si>
  <si>
    <t>王育桃</t>
  </si>
  <si>
    <t>1990.04</t>
  </si>
  <si>
    <t>会计学（注册会计师方向）</t>
  </si>
  <si>
    <t>程继洲</t>
  </si>
  <si>
    <t>罗永升</t>
  </si>
  <si>
    <t>杨振东</t>
  </si>
  <si>
    <t>赵守轩</t>
  </si>
  <si>
    <t>林翔洲</t>
  </si>
  <si>
    <t>机械设计制造及其自动化</t>
  </si>
  <si>
    <t>胡晓锋</t>
  </si>
  <si>
    <t>机械工程及自动化</t>
  </si>
  <si>
    <t>魏世超</t>
  </si>
  <si>
    <t>车辆工程</t>
  </si>
  <si>
    <t>李辉成</t>
  </si>
  <si>
    <t>张东海</t>
  </si>
  <si>
    <t>何艳林</t>
  </si>
  <si>
    <t>陈娇娇</t>
  </si>
  <si>
    <t>成亚宏</t>
  </si>
  <si>
    <t>韩海龙</t>
  </si>
  <si>
    <t>王永超</t>
  </si>
  <si>
    <t>李雪菲</t>
  </si>
  <si>
    <t>张妹妹</t>
  </si>
  <si>
    <t>麻莉莉</t>
  </si>
  <si>
    <t>审计学</t>
  </si>
  <si>
    <t>501085</t>
  </si>
  <si>
    <t>杨永鹏</t>
  </si>
  <si>
    <t>工商管理</t>
  </si>
  <si>
    <t>韩鹏龙</t>
  </si>
  <si>
    <t>经济学</t>
  </si>
  <si>
    <t>501060</t>
  </si>
  <si>
    <t>辛亚丽</t>
  </si>
  <si>
    <t>财务管理</t>
  </si>
  <si>
    <t>张淑宁</t>
  </si>
  <si>
    <t>501061</t>
  </si>
  <si>
    <t>郝旭阳</t>
  </si>
  <si>
    <t>秦志昊</t>
  </si>
  <si>
    <t>501062</t>
  </si>
  <si>
    <t>机械工程及自动化、机械设计制造及自动化、过程装备与控制工程、电气工程及其自动化</t>
  </si>
  <si>
    <t>赵高杰</t>
  </si>
  <si>
    <t>张婧菁</t>
  </si>
  <si>
    <t>赵军发</t>
  </si>
  <si>
    <t>过程装备与控制工程</t>
  </si>
  <si>
    <t>耿宝龙</t>
  </si>
  <si>
    <t>韩永安</t>
  </si>
  <si>
    <t>电气工程及其自动化</t>
  </si>
  <si>
    <t>冯文文</t>
  </si>
  <si>
    <t>何卫斌</t>
  </si>
  <si>
    <t>501075</t>
  </si>
  <si>
    <t>张锡乾</t>
  </si>
  <si>
    <t>土木工程</t>
  </si>
  <si>
    <t>501076</t>
  </si>
  <si>
    <t>杨廷成</t>
  </si>
  <si>
    <t>501077</t>
  </si>
  <si>
    <t>张国忠</t>
  </si>
  <si>
    <t>化学工程与工艺</t>
  </si>
  <si>
    <t>501078</t>
  </si>
  <si>
    <t>唐宝宏</t>
  </si>
  <si>
    <t>计算机科学与技术</t>
  </si>
  <si>
    <t>501048</t>
  </si>
  <si>
    <t>新闻学</t>
  </si>
  <si>
    <t>邓  倩</t>
  </si>
  <si>
    <t>张樱凡</t>
  </si>
  <si>
    <t>牛琴琴</t>
  </si>
  <si>
    <t>樊琪琪</t>
  </si>
  <si>
    <t>会计学、金融学、财务管理</t>
  </si>
  <si>
    <t>李业勤</t>
  </si>
  <si>
    <t>蒋长娟</t>
  </si>
  <si>
    <t>张静莹</t>
  </si>
  <si>
    <t>电气工程及其自动化、电气工程与自动化</t>
  </si>
  <si>
    <t>王亚婷</t>
  </si>
  <si>
    <t>电气工程及其自动化</t>
  </si>
  <si>
    <t>501046</t>
  </si>
  <si>
    <t>501047</t>
  </si>
  <si>
    <t>网络工程、电子信息科学与技术、计算机科学与技术</t>
  </si>
  <si>
    <t>材料化学、材料物理、化学工程与工艺</t>
  </si>
  <si>
    <t>1988.06</t>
  </si>
  <si>
    <t>1987.09</t>
  </si>
  <si>
    <t>1988.10</t>
  </si>
  <si>
    <t>道路桥梁与渡河工程、土木工程、交通工程、桥梁与隧道工程、岩土工程、结构工程、道路与铁道工程</t>
  </si>
  <si>
    <t>电气工程及其自动化、电气工程与自动化、机械设计制造及其自动化</t>
  </si>
  <si>
    <t>道路桥梁与渡河工程、土木工程、交通工程</t>
  </si>
  <si>
    <t>机械工程及自动化、车辆工程、电气工程及其自动化、工业设计、机械设计制造及其自动化</t>
  </si>
  <si>
    <t>会计学、财务管理、审计学、财务会计教育</t>
  </si>
  <si>
    <t>机械设计制造及其自动化、机械工程及自动化、工业设计、电气工程及其自动化</t>
  </si>
  <si>
    <t>道路桥梁与渡河工程、土木工程、交通工程、工程管理</t>
  </si>
  <si>
    <t>道路桥梁与渡河工程、土木工程、交通工程、桥梁与隧道工程</t>
  </si>
  <si>
    <t>计算机科学与技术、网络工程、计算机应用技术</t>
  </si>
  <si>
    <t>501001</t>
  </si>
  <si>
    <t>马佳丽</t>
  </si>
  <si>
    <t>刑法学</t>
  </si>
  <si>
    <t>硕士研究生</t>
  </si>
  <si>
    <t>501003</t>
  </si>
  <si>
    <t>计算机科学与技术、网络工程、软件工程、计算机软件、通信工程</t>
  </si>
  <si>
    <t>501004</t>
  </si>
  <si>
    <t>经济学</t>
  </si>
  <si>
    <t>蒲芳玉</t>
  </si>
  <si>
    <t>501005</t>
  </si>
  <si>
    <t>501006</t>
  </si>
  <si>
    <t>501007</t>
  </si>
  <si>
    <t>501008</t>
  </si>
  <si>
    <t>网络工程、电子信息科学与技术、计算机科学与技术</t>
  </si>
  <si>
    <t>电气工程及其自动化、通信工程、信息工程、网络工程</t>
  </si>
  <si>
    <t>高分子化学与物理、有机化学、材料物理与化学、材料科学与工程、化学工程</t>
  </si>
  <si>
    <t>1986.08</t>
  </si>
  <si>
    <t>道路桥梁与渡河工程、 土木工程、交通工程、公路与城市道路工程</t>
  </si>
  <si>
    <t>1990.02</t>
  </si>
  <si>
    <t>机械工程及自动化、电气工程及其自动化、机械设计制造及其自动化</t>
  </si>
  <si>
    <t>材料化学、化学工程与工艺、材料科学与工程</t>
  </si>
  <si>
    <t>计算机科学与技术、网络工程、软件工程、通信工程</t>
  </si>
  <si>
    <t>道路桥梁与渡河工程、公路与城市道路工程、交通工程</t>
  </si>
  <si>
    <t>501070</t>
  </si>
  <si>
    <t>车正学</t>
  </si>
  <si>
    <t>张文帅</t>
  </si>
  <si>
    <t>1993.01</t>
  </si>
  <si>
    <t>李国忠</t>
  </si>
  <si>
    <t>贺秦五</t>
  </si>
  <si>
    <t>1989.12</t>
  </si>
  <si>
    <t>杨文强</t>
  </si>
  <si>
    <t>1991.12</t>
  </si>
  <si>
    <t>501071</t>
  </si>
  <si>
    <t>1990.10</t>
  </si>
  <si>
    <t>车辆工程</t>
  </si>
  <si>
    <t>1990.06</t>
  </si>
  <si>
    <t>宿博岩</t>
  </si>
  <si>
    <t>邱宏炜</t>
  </si>
  <si>
    <t>501072</t>
  </si>
  <si>
    <t>史涛涛</t>
  </si>
  <si>
    <t>胡玉禅</t>
  </si>
  <si>
    <t>王娟娟</t>
  </si>
  <si>
    <t>周亚亚</t>
  </si>
  <si>
    <t>康逢艳</t>
  </si>
  <si>
    <t>1988.03</t>
  </si>
  <si>
    <t>甘肃省临夏公路管理局</t>
  </si>
  <si>
    <t>501073</t>
  </si>
  <si>
    <t>包志刚</t>
  </si>
  <si>
    <t>83.36</t>
  </si>
  <si>
    <t>王小军</t>
  </si>
  <si>
    <t>机械设计制造及其
自动化</t>
  </si>
  <si>
    <t>73.16</t>
  </si>
  <si>
    <t>78.2</t>
  </si>
  <si>
    <t>机械工程及自动化</t>
  </si>
  <si>
    <t>70.36</t>
  </si>
  <si>
    <t>501074</t>
  </si>
  <si>
    <t>马鹏科</t>
  </si>
  <si>
    <t>91.42</t>
  </si>
  <si>
    <t>78.40</t>
  </si>
  <si>
    <t>曹俊林</t>
  </si>
  <si>
    <t>84.24</t>
  </si>
  <si>
    <t>73.12</t>
  </si>
  <si>
    <t>罗倩红</t>
  </si>
  <si>
    <t>1992.01</t>
  </si>
  <si>
    <t>工程管理</t>
  </si>
  <si>
    <t>83.61</t>
  </si>
  <si>
    <t>82.7</t>
  </si>
  <si>
    <t>车俊平</t>
  </si>
  <si>
    <t>81.26</t>
  </si>
  <si>
    <t>77.20</t>
  </si>
  <si>
    <t>张永霞</t>
  </si>
  <si>
    <t>79.15</t>
  </si>
  <si>
    <t>86.5</t>
  </si>
  <si>
    <t>土木工程、交通工程</t>
  </si>
  <si>
    <t>1985.06</t>
  </si>
  <si>
    <t>材料学、材料化学、化学工程与工艺</t>
  </si>
  <si>
    <t>甘肃省张掖公路管理局</t>
  </si>
  <si>
    <t>材料化学</t>
  </si>
  <si>
    <t>甘肃省酒泉公路管理局</t>
  </si>
  <si>
    <t>501082</t>
  </si>
  <si>
    <t>土木工程（道路与桥梁）</t>
  </si>
  <si>
    <t>1986.06</t>
  </si>
  <si>
    <t>土木工程（工程管理）</t>
  </si>
  <si>
    <t>土木工程（建筑工程）</t>
  </si>
  <si>
    <t>土木工程（道路与桥梁工程）</t>
  </si>
  <si>
    <t>1987.07</t>
  </si>
  <si>
    <t>土木工程（桥梁工程方向）</t>
  </si>
  <si>
    <t>1993.04</t>
  </si>
  <si>
    <t>501083</t>
  </si>
  <si>
    <t>机械工程及自动化、车辆工程、电气工程及其自动化、电气工程与智能控制、机械设计制造及其自动化、工业设计</t>
  </si>
  <si>
    <t xml:space="preserve">1990.10 </t>
  </si>
  <si>
    <t xml:space="preserve">1989.04 </t>
  </si>
  <si>
    <t>机械设计制造及其自动化（机械电子工程方向）</t>
  </si>
  <si>
    <t xml:space="preserve">1993.09 </t>
  </si>
  <si>
    <t xml:space="preserve">1987.07 </t>
  </si>
  <si>
    <t xml:space="preserve">1987.08 </t>
  </si>
  <si>
    <t>1991.10</t>
  </si>
  <si>
    <t xml:space="preserve">1990.01 </t>
  </si>
  <si>
    <t>501084</t>
  </si>
  <si>
    <t>1993.12</t>
  </si>
  <si>
    <t>1992.02</t>
  </si>
  <si>
    <t>经济学、工商管理</t>
  </si>
  <si>
    <t xml:space="preserve">1990.11 </t>
  </si>
  <si>
    <t xml:space="preserve">1988.11 </t>
  </si>
  <si>
    <t>甘肃省嘉峪关公路管理局</t>
  </si>
  <si>
    <t>501086</t>
  </si>
  <si>
    <t>于永峰</t>
  </si>
  <si>
    <t>高吉学</t>
  </si>
  <si>
    <t>万海燕</t>
  </si>
  <si>
    <r>
      <t>5</t>
    </r>
    <r>
      <rPr>
        <sz val="10"/>
        <color indexed="8"/>
        <rFont val="宋体"/>
        <family val="0"/>
      </rPr>
      <t>01009</t>
    </r>
  </si>
  <si>
    <r>
      <t>5</t>
    </r>
    <r>
      <rPr>
        <sz val="10"/>
        <color indexed="8"/>
        <rFont val="宋体"/>
        <family val="0"/>
      </rPr>
      <t>01010</t>
    </r>
  </si>
  <si>
    <r>
      <t>5</t>
    </r>
    <r>
      <rPr>
        <sz val="10"/>
        <color indexed="8"/>
        <rFont val="宋体"/>
        <family val="0"/>
      </rPr>
      <t>01015</t>
    </r>
  </si>
  <si>
    <t>法学</t>
  </si>
  <si>
    <t>女</t>
  </si>
  <si>
    <t>1988.07</t>
  </si>
  <si>
    <t>本科</t>
  </si>
  <si>
    <t>1991.09</t>
  </si>
  <si>
    <t>法学（行政法方向）</t>
  </si>
  <si>
    <t>计算机科学与技术、网络工程</t>
  </si>
  <si>
    <t>男</t>
  </si>
  <si>
    <t>1986.03</t>
  </si>
  <si>
    <t>计算机科学与技术</t>
  </si>
  <si>
    <t>1990.08</t>
  </si>
  <si>
    <t>会计学</t>
  </si>
  <si>
    <t>会计学、财务管理</t>
  </si>
  <si>
    <t>1989.08</t>
  </si>
  <si>
    <r>
      <t>5</t>
    </r>
    <r>
      <rPr>
        <sz val="10"/>
        <color indexed="8"/>
        <rFont val="宋体"/>
        <family val="0"/>
      </rPr>
      <t>01019</t>
    </r>
  </si>
  <si>
    <t>1990.12</t>
  </si>
  <si>
    <t>法学（行政法务方向）</t>
  </si>
  <si>
    <t>会计学、财务管理、财务会计教育</t>
  </si>
  <si>
    <t>1988.08</t>
  </si>
  <si>
    <t>1</t>
  </si>
  <si>
    <t>2</t>
  </si>
  <si>
    <t>3</t>
  </si>
  <si>
    <t>4</t>
  </si>
  <si>
    <t>5</t>
  </si>
  <si>
    <t>康  璐</t>
  </si>
  <si>
    <t>法  学</t>
  </si>
  <si>
    <t>马文娟</t>
  </si>
  <si>
    <t>甘肃省兰州公路管理局</t>
  </si>
  <si>
    <t>甘肃省白银公路管理局</t>
  </si>
  <si>
    <t>甘肃省定西公路管理局</t>
  </si>
  <si>
    <t>甘肃省庆阳公路管理局</t>
  </si>
  <si>
    <t>甘肃省平凉公路管理局</t>
  </si>
  <si>
    <t>甘肃省天水公路管理局</t>
  </si>
  <si>
    <t>甘肃省甘南公路管理局</t>
  </si>
  <si>
    <t>甘肃省武威公路管理局</t>
  </si>
  <si>
    <t>甘肃省陇南公路管理局</t>
  </si>
  <si>
    <t>501066</t>
  </si>
  <si>
    <t>赵冰清</t>
  </si>
  <si>
    <t>1993.12</t>
  </si>
  <si>
    <t>1</t>
  </si>
  <si>
    <t>杜明理</t>
  </si>
  <si>
    <t>1991.12</t>
  </si>
  <si>
    <t>2</t>
  </si>
  <si>
    <t xml:space="preserve">王建强 </t>
  </si>
  <si>
    <t>1989.10</t>
  </si>
  <si>
    <t>韩高强</t>
  </si>
  <si>
    <t>候茂盛</t>
  </si>
  <si>
    <t>1989.12</t>
  </si>
  <si>
    <t>李佳霖</t>
  </si>
  <si>
    <t>1990.09</t>
  </si>
  <si>
    <t>6</t>
  </si>
  <si>
    <t>王伟伟</t>
  </si>
  <si>
    <t>1990.05</t>
  </si>
  <si>
    <t>7</t>
  </si>
  <si>
    <t>李敏鹏</t>
  </si>
  <si>
    <t>8</t>
  </si>
  <si>
    <t>青亚强</t>
  </si>
  <si>
    <t>1993.02</t>
  </si>
  <si>
    <t>9</t>
  </si>
  <si>
    <t>王  斌</t>
  </si>
  <si>
    <t>1986.11</t>
  </si>
  <si>
    <t>道路桥梁与渡河工程</t>
  </si>
  <si>
    <t>10</t>
  </si>
  <si>
    <t>高智杰</t>
  </si>
  <si>
    <t>11</t>
  </si>
  <si>
    <t>罗瑞斌</t>
  </si>
  <si>
    <t>交通工程</t>
  </si>
  <si>
    <t>12</t>
  </si>
  <si>
    <t>袁耀东</t>
  </si>
  <si>
    <t>1987.05</t>
  </si>
  <si>
    <t>13</t>
  </si>
  <si>
    <t>雍国莹</t>
  </si>
  <si>
    <t>1990.08</t>
  </si>
  <si>
    <t>14</t>
  </si>
  <si>
    <t>尚利兴</t>
  </si>
  <si>
    <t>1989.01</t>
  </si>
  <si>
    <t>15</t>
  </si>
  <si>
    <t>樊玉琴</t>
  </si>
  <si>
    <t>16</t>
  </si>
  <si>
    <t>赵彦祥</t>
  </si>
  <si>
    <t>17</t>
  </si>
  <si>
    <t>赵  珲</t>
  </si>
  <si>
    <t>1992.10</t>
  </si>
  <si>
    <t>18</t>
  </si>
  <si>
    <t>501067</t>
  </si>
  <si>
    <t>会计学、审计学、财务管理、财务会计教育</t>
  </si>
  <si>
    <t>李霞霞</t>
  </si>
  <si>
    <t>1988.02</t>
  </si>
  <si>
    <t>会计（注册方向）</t>
  </si>
  <si>
    <t>杨  莉</t>
  </si>
  <si>
    <t>会计学（会计师方向）</t>
  </si>
  <si>
    <t>501068</t>
  </si>
  <si>
    <t>张红红</t>
  </si>
  <si>
    <t>骆海龙</t>
  </si>
  <si>
    <t>1988.10</t>
  </si>
  <si>
    <t>夏文耀</t>
  </si>
  <si>
    <t>牛  昶</t>
  </si>
  <si>
    <t>1994.10</t>
  </si>
  <si>
    <t>501069</t>
  </si>
  <si>
    <t>童剑帮</t>
  </si>
  <si>
    <t>1990.02</t>
  </si>
  <si>
    <t>1992.08</t>
  </si>
  <si>
    <t>机械工程及自动化、机械设计制造及其自动化、电气工程及其自动化</t>
  </si>
  <si>
    <t>甘肃省道路运输管理局应急指挥中心</t>
  </si>
  <si>
    <t>甘肃省道路运输管理局科技信息中心</t>
  </si>
  <si>
    <t>甘肃省道路运输管理局场站资产监管运营中心</t>
  </si>
  <si>
    <t>甘肃省道路运输管理局机关服务中心</t>
  </si>
  <si>
    <t>甘肃省甘南公路路政执法管理处</t>
  </si>
  <si>
    <t>甘肃省平凉公路路政执法管理处</t>
  </si>
  <si>
    <t>甘肃省庆阳公路路政执法管理处</t>
  </si>
  <si>
    <t>甘肃省张掖公路路政执法管理处</t>
  </si>
  <si>
    <t>甘肃省敦煌公路路政执法管理处</t>
  </si>
  <si>
    <t>甘肃省陇南公路路政执法管理处</t>
  </si>
  <si>
    <t>甘肃省天水公路路政执法管理处</t>
  </si>
  <si>
    <t>甘肃省临夏公路路政执法管理处</t>
  </si>
  <si>
    <t>甘肃省武威公路路政执法管理处</t>
  </si>
  <si>
    <t>甘肃省酒泉公路路政执法管理处</t>
  </si>
  <si>
    <t>甘肃省白银公路路政执法管理处</t>
  </si>
  <si>
    <t>甘肃省高速公路管理局</t>
  </si>
  <si>
    <t>甘肃省兰州高速公路管理处</t>
  </si>
  <si>
    <t>甘肃省酒泉高速公路管理处</t>
  </si>
  <si>
    <t>甘肃省武威高速公路管理处</t>
  </si>
  <si>
    <t>甘肃省定西高速公路管理处</t>
  </si>
  <si>
    <t>甘肃省天水高速公路管理处</t>
  </si>
  <si>
    <t>甘肃省平凉高速公路管理处</t>
  </si>
  <si>
    <t>甘肃省临夏高速公路管理处</t>
  </si>
  <si>
    <t>甘肃省陇南高速公路管理处</t>
  </si>
  <si>
    <t>甘肃省交通厅机关后勤服务中心</t>
  </si>
  <si>
    <t>会计学、财务管理、审计学</t>
  </si>
  <si>
    <t>张  凡</t>
  </si>
  <si>
    <t>包  森</t>
  </si>
  <si>
    <t>姚  欣</t>
  </si>
  <si>
    <t>高  静</t>
  </si>
  <si>
    <t>张  亮</t>
  </si>
  <si>
    <t>王  恒</t>
  </si>
  <si>
    <t>米  均</t>
  </si>
  <si>
    <t>拦  博</t>
  </si>
  <si>
    <t>丁  雷</t>
  </si>
  <si>
    <t>王  娜</t>
  </si>
  <si>
    <t>孟  静</t>
  </si>
  <si>
    <t>符  波</t>
  </si>
  <si>
    <t>王  宁</t>
  </si>
  <si>
    <t>黑  青</t>
  </si>
  <si>
    <t>蒋  鑫</t>
  </si>
  <si>
    <t>杨  苗</t>
  </si>
  <si>
    <t>付  攀</t>
  </si>
  <si>
    <t>路  超</t>
  </si>
  <si>
    <t>张  晋</t>
  </si>
  <si>
    <t>朱  晔</t>
  </si>
  <si>
    <t>陈  明</t>
  </si>
  <si>
    <t>高  昌</t>
  </si>
  <si>
    <t>李  娜</t>
  </si>
  <si>
    <t>乔  俊</t>
  </si>
  <si>
    <t>薛  强</t>
  </si>
  <si>
    <t>张  鑫</t>
  </si>
  <si>
    <t>任  力</t>
  </si>
  <si>
    <t>王  玮</t>
  </si>
  <si>
    <t>杨  婷</t>
  </si>
  <si>
    <t>车  程</t>
  </si>
  <si>
    <t>赵  明</t>
  </si>
  <si>
    <t>李  鑫</t>
  </si>
  <si>
    <t>郭  飞</t>
  </si>
  <si>
    <t>张  华</t>
  </si>
  <si>
    <t>叶  昕</t>
  </si>
  <si>
    <t>马  健</t>
  </si>
  <si>
    <t>王  忠</t>
  </si>
  <si>
    <t>田  野</t>
  </si>
  <si>
    <t>王  磊</t>
  </si>
  <si>
    <t>王  龙</t>
  </si>
  <si>
    <t>文  刚</t>
  </si>
  <si>
    <t>刘  洋</t>
  </si>
  <si>
    <t>席  钰</t>
  </si>
  <si>
    <t>郝  旭</t>
  </si>
  <si>
    <t>贺  斌</t>
  </si>
  <si>
    <t>尉  霞</t>
  </si>
  <si>
    <t>李  静</t>
  </si>
  <si>
    <t>景  明</t>
  </si>
  <si>
    <t>孔  磊</t>
  </si>
  <si>
    <t>赵  越</t>
  </si>
  <si>
    <t>甘肃交通新闻信息中心（编史办）</t>
  </si>
  <si>
    <t>3(第2名放弃)</t>
  </si>
  <si>
    <t>段  瑞</t>
  </si>
  <si>
    <t>法学(行政法方向)</t>
  </si>
  <si>
    <t>桥梁与隧道工程、结构工程、岩土工程</t>
  </si>
  <si>
    <t>2015年省直事业单位公开招聘拟聘用人员公示表</t>
  </si>
  <si>
    <t>主管部门：甘肃省交通运输厅</t>
  </si>
  <si>
    <t>姓 名</t>
  </si>
  <si>
    <t>出生   年月</t>
  </si>
  <si>
    <t>东爱新</t>
  </si>
  <si>
    <t>本科</t>
  </si>
  <si>
    <t>男</t>
  </si>
  <si>
    <t>1990.01</t>
  </si>
  <si>
    <t>交通工程</t>
  </si>
  <si>
    <t>1988.11</t>
  </si>
  <si>
    <t>公路与城市道路道路工程</t>
  </si>
  <si>
    <t>1993.02</t>
  </si>
  <si>
    <t>1987.01</t>
  </si>
  <si>
    <t>1992.10</t>
  </si>
  <si>
    <t>1989.09</t>
  </si>
  <si>
    <t>1989.09</t>
  </si>
  <si>
    <t>1988.04</t>
  </si>
  <si>
    <t>1989.11</t>
  </si>
  <si>
    <t>1990.12</t>
  </si>
  <si>
    <t>1990.02</t>
  </si>
  <si>
    <t>1989.05</t>
  </si>
  <si>
    <t>1990.02</t>
  </si>
  <si>
    <t>1990.01</t>
  </si>
  <si>
    <t>1988.01</t>
  </si>
  <si>
    <t>1994.02</t>
  </si>
  <si>
    <t>1990.12</t>
  </si>
  <si>
    <t>1988.10</t>
  </si>
  <si>
    <t>1990.03</t>
  </si>
  <si>
    <t>1991.04</t>
  </si>
  <si>
    <t>1987.09</t>
  </si>
  <si>
    <t>1990.04</t>
  </si>
  <si>
    <t>1987.01</t>
  </si>
  <si>
    <t>1991.08</t>
  </si>
  <si>
    <t>1986.10</t>
  </si>
  <si>
    <t>1993.02</t>
  </si>
  <si>
    <t>1991.01</t>
  </si>
  <si>
    <t>1991.04</t>
  </si>
  <si>
    <t>硕士研究生</t>
  </si>
  <si>
    <t>道路桥梁与渡河工程、土木工程、交通工程</t>
  </si>
  <si>
    <t>计算机科学与技术、软件工程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</si>
</sst>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_ "/>
    <numFmt numFmtId="179" formatCode="0.00;[Red]0.00"/>
    <numFmt numFmtId="180" formatCode="yyyy&quot;年&quot;m&quot;月&quot;;@"/>
    <numFmt numFmtId="181" formatCode="0;[Red]0"/>
    <numFmt numFmtId="182" formatCode="0.00_);[Red]\(0.00\)"/>
    <numFmt numFmtId="183" formatCode="0_);[Red]\(0\)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0" xfId="88" applyNumberFormat="1" applyFont="1" applyFill="1" applyBorder="1" applyAlignment="1">
      <alignment horizontal="center" vertical="center" wrapText="1"/>
      <protection/>
    </xf>
    <xf numFmtId="179" fontId="3" fillId="0" borderId="10" xfId="88" applyNumberFormat="1" applyFont="1" applyFill="1" applyBorder="1" applyAlignment="1">
      <alignment horizontal="center" vertical="center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88" applyNumberFormat="1" applyFont="1" applyFill="1" applyBorder="1" applyAlignment="1">
      <alignment horizontal="center" vertical="center" wrapText="1"/>
      <protection/>
    </xf>
    <xf numFmtId="17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0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100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100" applyFont="1" applyFill="1" applyBorder="1" applyAlignment="1">
      <alignment horizontal="center" vertical="center" wrapText="1"/>
      <protection/>
    </xf>
    <xf numFmtId="182" fontId="3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10" xfId="99" applyFont="1" applyFill="1" applyBorder="1" applyAlignment="1">
      <alignment horizontal="center" vertical="center"/>
      <protection/>
    </xf>
    <xf numFmtId="177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99" applyFont="1" applyFill="1" applyBorder="1" applyAlignment="1">
      <alignment horizontal="center" vertical="center"/>
      <protection/>
    </xf>
    <xf numFmtId="177" fontId="24" fillId="0" borderId="10" xfId="0" applyNumberFormat="1" applyFont="1" applyFill="1" applyBorder="1" applyAlignment="1">
      <alignment horizontal="center" vertical="center" wrapText="1"/>
    </xf>
    <xf numFmtId="177" fontId="24" fillId="0" borderId="10" xfId="99" applyNumberFormat="1" applyFont="1" applyFill="1" applyBorder="1" applyAlignment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24" fillId="0" borderId="10" xfId="92" applyNumberFormat="1" applyFont="1" applyFill="1" applyBorder="1" applyAlignment="1">
      <alignment horizontal="center" vertical="center" wrapText="1"/>
      <protection/>
    </xf>
    <xf numFmtId="177" fontId="3" fillId="0" borderId="10" xfId="0" applyNumberFormat="1" applyFont="1" applyFill="1" applyBorder="1" applyAlignment="1">
      <alignment horizontal="center" vertical="center"/>
    </xf>
    <xf numFmtId="49" fontId="24" fillId="0" borderId="10" xfId="88" applyNumberFormat="1" applyFont="1" applyFill="1" applyBorder="1" applyAlignment="1">
      <alignment horizontal="center" vertical="center" wrapText="1"/>
      <protection/>
    </xf>
    <xf numFmtId="0" fontId="3" fillId="0" borderId="10" xfId="88" applyFont="1" applyFill="1" applyBorder="1" applyAlignment="1">
      <alignment horizontal="center" vertical="center" wrapText="1"/>
      <protection/>
    </xf>
    <xf numFmtId="177" fontId="3" fillId="0" borderId="10" xfId="88" applyNumberFormat="1" applyFont="1" applyFill="1" applyBorder="1" applyAlignment="1">
      <alignment horizontal="center" vertical="center"/>
      <protection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92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82" fontId="3" fillId="24" borderId="10" xfId="0" applyNumberFormat="1" applyFont="1" applyFill="1" applyBorder="1" applyAlignment="1">
      <alignment horizontal="center" vertical="center" wrapText="1"/>
    </xf>
    <xf numFmtId="182" fontId="3" fillId="24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100" applyNumberFormat="1" applyFont="1" applyBorder="1" applyAlignment="1">
      <alignment horizontal="center" vertical="center" wrapText="1"/>
      <protection/>
    </xf>
    <xf numFmtId="0" fontId="3" fillId="0" borderId="10" xfId="100" applyFont="1" applyBorder="1" applyAlignment="1">
      <alignment horizontal="center" vertical="center" wrapText="1"/>
      <protection/>
    </xf>
    <xf numFmtId="182" fontId="3" fillId="0" borderId="12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3" fillId="24" borderId="10" xfId="88" applyNumberFormat="1" applyFont="1" applyFill="1" applyBorder="1" applyAlignment="1">
      <alignment horizontal="center" vertical="center" wrapText="1"/>
      <protection/>
    </xf>
    <xf numFmtId="49" fontId="3" fillId="24" borderId="10" xfId="92" applyNumberFormat="1" applyFont="1" applyFill="1" applyBorder="1" applyAlignment="1">
      <alignment horizontal="center" vertical="center" wrapText="1"/>
      <protection/>
    </xf>
    <xf numFmtId="177" fontId="3" fillId="24" borderId="10" xfId="92" applyNumberFormat="1" applyFont="1" applyFill="1" applyBorder="1" applyAlignment="1">
      <alignment horizontal="center" vertical="center" wrapText="1"/>
      <protection/>
    </xf>
    <xf numFmtId="0" fontId="3" fillId="24" borderId="10" xfId="92" applyFont="1" applyFill="1" applyBorder="1" applyAlignment="1">
      <alignment horizontal="center" vertical="center" wrapText="1"/>
      <protection/>
    </xf>
    <xf numFmtId="0" fontId="3" fillId="24" borderId="10" xfId="92" applyFont="1" applyFill="1" applyBorder="1" applyAlignment="1">
      <alignment horizontal="center" vertical="center"/>
      <protection/>
    </xf>
    <xf numFmtId="49" fontId="24" fillId="24" borderId="10" xfId="92" applyNumberFormat="1" applyFont="1" applyFill="1" applyBorder="1" applyAlignment="1">
      <alignment horizontal="center" vertical="center" wrapText="1"/>
      <protection/>
    </xf>
    <xf numFmtId="183" fontId="3" fillId="0" borderId="10" xfId="0" applyNumberFormat="1" applyFont="1" applyFill="1" applyBorder="1" applyAlignment="1">
      <alignment horizontal="center" vertical="center" wrapText="1"/>
    </xf>
    <xf numFmtId="183" fontId="2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4" fillId="0" borderId="10" xfId="92" applyNumberFormat="1" applyFont="1" applyFill="1" applyBorder="1" applyAlignment="1">
      <alignment horizontal="center" vertical="center" wrapText="1"/>
      <protection/>
    </xf>
    <xf numFmtId="49" fontId="3" fillId="0" borderId="10" xfId="92" applyNumberFormat="1" applyFont="1" applyFill="1" applyBorder="1" applyAlignment="1">
      <alignment horizontal="center" vertical="center" wrapText="1"/>
      <protection/>
    </xf>
    <xf numFmtId="49" fontId="3" fillId="0" borderId="10" xfId="92" applyNumberFormat="1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/>
    </xf>
    <xf numFmtId="0" fontId="3" fillId="0" borderId="10" xfId="100" applyFont="1" applyFill="1" applyBorder="1" applyAlignment="1">
      <alignment horizontal="left" vertical="center" wrapText="1"/>
      <protection/>
    </xf>
    <xf numFmtId="0" fontId="3" fillId="0" borderId="10" xfId="92" applyFont="1" applyFill="1" applyBorder="1" applyAlignment="1">
      <alignment horizontal="left" vertical="center" wrapText="1"/>
      <protection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left" vertical="center" wrapText="1"/>
    </xf>
  </cellXfs>
  <cellStyles count="14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2 3" xfId="90"/>
    <cellStyle name="常规 2 4" xfId="91"/>
    <cellStyle name="常规 3" xfId="92"/>
    <cellStyle name="常规 3 2" xfId="93"/>
    <cellStyle name="常规 3 2 2" xfId="94"/>
    <cellStyle name="常规 3 3" xfId="95"/>
    <cellStyle name="常规 4" xfId="96"/>
    <cellStyle name="常规 5" xfId="97"/>
    <cellStyle name="常规 6" xfId="98"/>
    <cellStyle name="常规_2012甘肃省商务厅幼儿园体检花名册" xfId="99"/>
    <cellStyle name="常规_Sheet1" xfId="100"/>
    <cellStyle name="Hyperlink" xfId="101"/>
    <cellStyle name="好" xfId="102"/>
    <cellStyle name="好 2" xfId="103"/>
    <cellStyle name="好 3" xfId="104"/>
    <cellStyle name="汇总" xfId="105"/>
    <cellStyle name="汇总 2" xfId="106"/>
    <cellStyle name="汇总 3" xfId="107"/>
    <cellStyle name="Currency" xfId="108"/>
    <cellStyle name="Currency [0]" xfId="109"/>
    <cellStyle name="计算" xfId="110"/>
    <cellStyle name="计算 2" xfId="111"/>
    <cellStyle name="计算 3" xfId="112"/>
    <cellStyle name="检查单元格" xfId="113"/>
    <cellStyle name="检查单元格 2" xfId="114"/>
    <cellStyle name="检查单元格 3" xfId="115"/>
    <cellStyle name="解释性文本" xfId="116"/>
    <cellStyle name="解释性文本 2" xfId="117"/>
    <cellStyle name="解释性文本 3" xfId="118"/>
    <cellStyle name="警告文本" xfId="119"/>
    <cellStyle name="警告文本 2" xfId="120"/>
    <cellStyle name="警告文本 3" xfId="121"/>
    <cellStyle name="链接单元格" xfId="122"/>
    <cellStyle name="链接单元格 2" xfId="123"/>
    <cellStyle name="链接单元格 3" xfId="124"/>
    <cellStyle name="Comma" xfId="125"/>
    <cellStyle name="Comma [0]" xfId="126"/>
    <cellStyle name="强调文字颜色 1" xfId="127"/>
    <cellStyle name="强调文字颜色 1 2" xfId="128"/>
    <cellStyle name="强调文字颜色 1 3" xfId="129"/>
    <cellStyle name="强调文字颜色 2" xfId="130"/>
    <cellStyle name="强调文字颜色 2 2" xfId="131"/>
    <cellStyle name="强调文字颜色 2 3" xfId="132"/>
    <cellStyle name="强调文字颜色 3" xfId="133"/>
    <cellStyle name="强调文字颜色 3 2" xfId="134"/>
    <cellStyle name="强调文字颜色 3 3" xfId="135"/>
    <cellStyle name="强调文字颜色 4" xfId="136"/>
    <cellStyle name="强调文字颜色 4 2" xfId="137"/>
    <cellStyle name="强调文字颜色 4 3" xfId="138"/>
    <cellStyle name="强调文字颜色 5" xfId="139"/>
    <cellStyle name="强调文字颜色 5 2" xfId="140"/>
    <cellStyle name="强调文字颜色 5 3" xfId="141"/>
    <cellStyle name="强调文字颜色 6" xfId="142"/>
    <cellStyle name="强调文字颜色 6 2" xfId="143"/>
    <cellStyle name="强调文字颜色 6 3" xfId="144"/>
    <cellStyle name="适中" xfId="145"/>
    <cellStyle name="适中 2" xfId="146"/>
    <cellStyle name="适中 3" xfId="147"/>
    <cellStyle name="输出" xfId="148"/>
    <cellStyle name="输出 2" xfId="149"/>
    <cellStyle name="输出 3" xfId="150"/>
    <cellStyle name="输入" xfId="151"/>
    <cellStyle name="输入 2" xfId="152"/>
    <cellStyle name="输入 3" xfId="153"/>
    <cellStyle name="Followed Hyperlink" xfId="154"/>
    <cellStyle name="注释" xfId="155"/>
    <cellStyle name="注释 2" xfId="156"/>
    <cellStyle name="注释 3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36"/>
  <sheetViews>
    <sheetView tabSelected="1" view="pageBreakPreview" zoomScaleSheetLayoutView="100" zoomScalePageLayoutView="0" workbookViewId="0" topLeftCell="A34">
      <selection activeCell="C49" sqref="C49"/>
    </sheetView>
  </sheetViews>
  <sheetFormatPr defaultColWidth="8.875" defaultRowHeight="13.5"/>
  <cols>
    <col min="1" max="1" width="14.875" style="2" customWidth="1"/>
    <col min="2" max="2" width="8.25390625" style="6" customWidth="1"/>
    <col min="3" max="3" width="30.25390625" style="57" customWidth="1"/>
    <col min="4" max="4" width="7.375" style="84" customWidth="1"/>
    <col min="5" max="5" width="5.75390625" style="1" customWidth="1"/>
    <col min="6" max="6" width="9.50390625" style="4" customWidth="1"/>
    <col min="7" max="7" width="21.50390625" style="2" customWidth="1"/>
    <col min="8" max="8" width="10.375" style="3" customWidth="1"/>
    <col min="9" max="9" width="9.25390625" style="3" customWidth="1"/>
    <col min="10" max="10" width="8.75390625" style="3" customWidth="1"/>
    <col min="11" max="11" width="7.625" style="5" customWidth="1"/>
    <col min="12" max="12" width="6.50390625" style="3" customWidth="1"/>
    <col min="13" max="248" width="9.00390625" style="3" customWidth="1"/>
    <col min="249" max="249" width="9.00390625" style="0" bestFit="1" customWidth="1"/>
  </cols>
  <sheetData>
    <row r="1" spans="1:12" ht="32.25" customHeight="1">
      <c r="A1" s="91" t="s">
        <v>626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" customHeight="1">
      <c r="A2" s="88" t="s">
        <v>627</v>
      </c>
      <c r="B2" s="89"/>
      <c r="C2" s="89"/>
      <c r="D2" s="89"/>
      <c r="E2" s="83"/>
      <c r="F2" s="83"/>
      <c r="G2" s="83"/>
      <c r="H2" s="83"/>
      <c r="I2" s="83"/>
      <c r="J2" s="83"/>
      <c r="K2" s="83"/>
      <c r="L2" s="83"/>
    </row>
    <row r="3" spans="1:12" ht="33" customHeight="1">
      <c r="A3" s="85" t="s">
        <v>0</v>
      </c>
      <c r="B3" s="86" t="s">
        <v>1</v>
      </c>
      <c r="C3" s="87" t="s">
        <v>2</v>
      </c>
      <c r="D3" s="87" t="s">
        <v>628</v>
      </c>
      <c r="E3" s="87" t="s">
        <v>3</v>
      </c>
      <c r="F3" s="87" t="s">
        <v>629</v>
      </c>
      <c r="G3" s="85" t="s">
        <v>4</v>
      </c>
      <c r="H3" s="85" t="s">
        <v>5</v>
      </c>
      <c r="I3" s="85" t="s">
        <v>6</v>
      </c>
      <c r="J3" s="85" t="s">
        <v>7</v>
      </c>
      <c r="K3" s="85" t="s">
        <v>8</v>
      </c>
      <c r="L3" s="85" t="s">
        <v>9</v>
      </c>
    </row>
    <row r="4" spans="1:12" s="1" customFormat="1" ht="39" customHeight="1">
      <c r="A4" s="30" t="s">
        <v>545</v>
      </c>
      <c r="B4" s="10" t="s">
        <v>330</v>
      </c>
      <c r="C4" s="55" t="s">
        <v>203</v>
      </c>
      <c r="D4" s="11" t="s">
        <v>331</v>
      </c>
      <c r="E4" s="12" t="s">
        <v>86</v>
      </c>
      <c r="F4" s="13">
        <v>1986.06</v>
      </c>
      <c r="G4" s="11" t="s">
        <v>332</v>
      </c>
      <c r="H4" s="11" t="s">
        <v>333</v>
      </c>
      <c r="I4" s="14">
        <v>75.12</v>
      </c>
      <c r="J4" s="15">
        <v>72</v>
      </c>
      <c r="K4" s="16">
        <v>82.4</v>
      </c>
      <c r="L4" s="12">
        <v>1</v>
      </c>
    </row>
    <row r="5" spans="1:12" s="1" customFormat="1" ht="21.75" customHeight="1">
      <c r="A5" s="93" t="s">
        <v>546</v>
      </c>
      <c r="B5" s="90" t="s">
        <v>334</v>
      </c>
      <c r="C5" s="94" t="s">
        <v>335</v>
      </c>
      <c r="D5" s="18" t="s">
        <v>304</v>
      </c>
      <c r="E5" s="12" t="s">
        <v>86</v>
      </c>
      <c r="F5" s="13">
        <v>1989.06</v>
      </c>
      <c r="G5" s="11" t="s">
        <v>121</v>
      </c>
      <c r="H5" s="11" t="s">
        <v>88</v>
      </c>
      <c r="I5" s="16">
        <v>67.215</v>
      </c>
      <c r="J5" s="15">
        <v>62.25</v>
      </c>
      <c r="K5" s="16">
        <v>78.8</v>
      </c>
      <c r="L5" s="12">
        <v>1</v>
      </c>
    </row>
    <row r="6" spans="1:12" s="1" customFormat="1" ht="21.75" customHeight="1">
      <c r="A6" s="93"/>
      <c r="B6" s="90"/>
      <c r="C6" s="94"/>
      <c r="D6" s="18" t="s">
        <v>305</v>
      </c>
      <c r="E6" s="12" t="s">
        <v>86</v>
      </c>
      <c r="F6" s="13">
        <v>1990.12</v>
      </c>
      <c r="G6" s="11" t="s">
        <v>121</v>
      </c>
      <c r="H6" s="11" t="s">
        <v>88</v>
      </c>
      <c r="I6" s="16">
        <v>64.37</v>
      </c>
      <c r="J6" s="15">
        <v>57.5</v>
      </c>
      <c r="K6" s="16">
        <v>80.4</v>
      </c>
      <c r="L6" s="12">
        <v>2</v>
      </c>
    </row>
    <row r="7" spans="1:12" s="1" customFormat="1" ht="21.75" customHeight="1">
      <c r="A7" s="93"/>
      <c r="B7" s="90"/>
      <c r="C7" s="94"/>
      <c r="D7" s="18" t="s">
        <v>306</v>
      </c>
      <c r="E7" s="12" t="s">
        <v>86</v>
      </c>
      <c r="F7" s="13">
        <v>1993.03</v>
      </c>
      <c r="G7" s="11" t="s">
        <v>220</v>
      </c>
      <c r="H7" s="11" t="s">
        <v>88</v>
      </c>
      <c r="I7" s="16">
        <v>62.04</v>
      </c>
      <c r="J7" s="15">
        <v>51</v>
      </c>
      <c r="K7" s="16">
        <v>87.8</v>
      </c>
      <c r="L7" s="12">
        <v>3</v>
      </c>
    </row>
    <row r="8" spans="1:12" s="1" customFormat="1" ht="21.75" customHeight="1">
      <c r="A8" s="93" t="s">
        <v>547</v>
      </c>
      <c r="B8" s="17" t="s">
        <v>336</v>
      </c>
      <c r="C8" s="55" t="s">
        <v>337</v>
      </c>
      <c r="D8" s="11" t="s">
        <v>338</v>
      </c>
      <c r="E8" s="12" t="s">
        <v>86</v>
      </c>
      <c r="F8" s="13">
        <v>1992.12</v>
      </c>
      <c r="G8" s="11" t="s">
        <v>337</v>
      </c>
      <c r="H8" s="11" t="s">
        <v>88</v>
      </c>
      <c r="I8" s="16">
        <v>79.62</v>
      </c>
      <c r="J8" s="15">
        <v>78</v>
      </c>
      <c r="K8" s="16">
        <v>83.4</v>
      </c>
      <c r="L8" s="12">
        <v>1</v>
      </c>
    </row>
    <row r="9" spans="1:12" s="1" customFormat="1" ht="21.75" customHeight="1">
      <c r="A9" s="93"/>
      <c r="B9" s="17" t="s">
        <v>339</v>
      </c>
      <c r="C9" s="55" t="s">
        <v>307</v>
      </c>
      <c r="D9" s="11" t="s">
        <v>308</v>
      </c>
      <c r="E9" s="12" t="s">
        <v>86</v>
      </c>
      <c r="F9" s="13">
        <v>1990.02</v>
      </c>
      <c r="G9" s="11" t="s">
        <v>104</v>
      </c>
      <c r="H9" s="11" t="s">
        <v>88</v>
      </c>
      <c r="I9" s="16">
        <v>85.14</v>
      </c>
      <c r="J9" s="15">
        <v>84</v>
      </c>
      <c r="K9" s="16">
        <v>87.8</v>
      </c>
      <c r="L9" s="12">
        <v>1</v>
      </c>
    </row>
    <row r="10" spans="1:12" s="1" customFormat="1" ht="21.75" customHeight="1">
      <c r="A10" s="93"/>
      <c r="B10" s="17" t="s">
        <v>340</v>
      </c>
      <c r="C10" s="55" t="s">
        <v>203</v>
      </c>
      <c r="D10" s="11" t="s">
        <v>309</v>
      </c>
      <c r="E10" s="12" t="s">
        <v>86</v>
      </c>
      <c r="F10" s="13">
        <v>1993.08</v>
      </c>
      <c r="G10" s="11" t="s">
        <v>203</v>
      </c>
      <c r="H10" s="11" t="s">
        <v>88</v>
      </c>
      <c r="I10" s="14">
        <v>73.7</v>
      </c>
      <c r="J10" s="19">
        <v>68</v>
      </c>
      <c r="K10" s="14">
        <v>87</v>
      </c>
      <c r="L10" s="12">
        <v>1</v>
      </c>
    </row>
    <row r="11" spans="1:12" s="1" customFormat="1" ht="21.75" customHeight="1">
      <c r="A11" s="93" t="s">
        <v>548</v>
      </c>
      <c r="B11" s="17" t="s">
        <v>341</v>
      </c>
      <c r="C11" s="55" t="s">
        <v>307</v>
      </c>
      <c r="D11" s="11" t="s">
        <v>310</v>
      </c>
      <c r="E11" s="12" t="s">
        <v>86</v>
      </c>
      <c r="F11" s="13">
        <v>1991.1</v>
      </c>
      <c r="G11" s="11" t="s">
        <v>104</v>
      </c>
      <c r="H11" s="11" t="s">
        <v>88</v>
      </c>
      <c r="I11" s="16">
        <v>80.46</v>
      </c>
      <c r="J11" s="15">
        <v>78</v>
      </c>
      <c r="K11" s="16">
        <v>86.2</v>
      </c>
      <c r="L11" s="12">
        <v>1</v>
      </c>
    </row>
    <row r="12" spans="1:12" s="1" customFormat="1" ht="27" customHeight="1">
      <c r="A12" s="93"/>
      <c r="B12" s="17" t="s">
        <v>342</v>
      </c>
      <c r="C12" s="55" t="s">
        <v>311</v>
      </c>
      <c r="D12" s="11" t="s">
        <v>312</v>
      </c>
      <c r="E12" s="12" t="s">
        <v>86</v>
      </c>
      <c r="F12" s="13">
        <v>1987.1</v>
      </c>
      <c r="G12" s="11" t="s">
        <v>313</v>
      </c>
      <c r="H12" s="11" t="s">
        <v>88</v>
      </c>
      <c r="I12" s="16">
        <v>76.14</v>
      </c>
      <c r="J12" s="15">
        <v>72</v>
      </c>
      <c r="K12" s="16">
        <v>85.8</v>
      </c>
      <c r="L12" s="12">
        <v>1</v>
      </c>
    </row>
    <row r="13" spans="1:12" s="1" customFormat="1" ht="21.75" customHeight="1">
      <c r="A13" s="96" t="s">
        <v>549</v>
      </c>
      <c r="B13" s="95" t="s">
        <v>439</v>
      </c>
      <c r="C13" s="96" t="s">
        <v>195</v>
      </c>
      <c r="D13" s="26" t="s">
        <v>194</v>
      </c>
      <c r="E13" s="39" t="s">
        <v>86</v>
      </c>
      <c r="F13" s="23">
        <v>1989.03</v>
      </c>
      <c r="G13" s="23" t="s">
        <v>107</v>
      </c>
      <c r="H13" s="23" t="s">
        <v>88</v>
      </c>
      <c r="I13" s="40">
        <v>67.94</v>
      </c>
      <c r="J13" s="26">
        <v>62</v>
      </c>
      <c r="K13" s="26">
        <v>81.8</v>
      </c>
      <c r="L13" s="26">
        <v>1</v>
      </c>
    </row>
    <row r="14" spans="1:12" s="1" customFormat="1" ht="21.75" customHeight="1">
      <c r="A14" s="97"/>
      <c r="B14" s="95"/>
      <c r="C14" s="96"/>
      <c r="D14" s="26" t="s">
        <v>196</v>
      </c>
      <c r="E14" s="39" t="s">
        <v>90</v>
      </c>
      <c r="F14" s="23">
        <v>1990.09</v>
      </c>
      <c r="G14" s="23" t="s">
        <v>107</v>
      </c>
      <c r="H14" s="23" t="s">
        <v>88</v>
      </c>
      <c r="I14" s="40">
        <v>62.83999999999999</v>
      </c>
      <c r="J14" s="26">
        <v>56</v>
      </c>
      <c r="K14" s="26">
        <v>78.8</v>
      </c>
      <c r="L14" s="26">
        <v>2</v>
      </c>
    </row>
    <row r="15" spans="1:12" s="1" customFormat="1" ht="21.75" customHeight="1">
      <c r="A15" s="97"/>
      <c r="B15" s="95"/>
      <c r="C15" s="96"/>
      <c r="D15" s="26" t="s">
        <v>571</v>
      </c>
      <c r="E15" s="39" t="s">
        <v>90</v>
      </c>
      <c r="F15" s="23">
        <v>1993.08</v>
      </c>
      <c r="G15" s="23" t="s">
        <v>107</v>
      </c>
      <c r="H15" s="23" t="s">
        <v>88</v>
      </c>
      <c r="I15" s="40">
        <v>62.32</v>
      </c>
      <c r="J15" s="26">
        <v>55</v>
      </c>
      <c r="K15" s="26">
        <v>79.4</v>
      </c>
      <c r="L15" s="26">
        <v>3</v>
      </c>
    </row>
    <row r="16" spans="1:12" s="1" customFormat="1" ht="21.75" customHeight="1">
      <c r="A16" s="98"/>
      <c r="B16" s="95" t="s">
        <v>440</v>
      </c>
      <c r="C16" s="96" t="s">
        <v>197</v>
      </c>
      <c r="D16" s="26" t="s">
        <v>198</v>
      </c>
      <c r="E16" s="39" t="s">
        <v>86</v>
      </c>
      <c r="F16" s="23">
        <v>1990.09</v>
      </c>
      <c r="G16" s="23" t="s">
        <v>91</v>
      </c>
      <c r="H16" s="23" t="s">
        <v>88</v>
      </c>
      <c r="I16" s="40">
        <v>80.78</v>
      </c>
      <c r="J16" s="26">
        <v>80</v>
      </c>
      <c r="K16" s="26">
        <v>82.6</v>
      </c>
      <c r="L16" s="26">
        <v>1</v>
      </c>
    </row>
    <row r="17" spans="1:12" s="1" customFormat="1" ht="21.75" customHeight="1">
      <c r="A17" s="98"/>
      <c r="B17" s="95"/>
      <c r="C17" s="96"/>
      <c r="D17" s="26" t="s">
        <v>572</v>
      </c>
      <c r="E17" s="39" t="s">
        <v>90</v>
      </c>
      <c r="F17" s="23">
        <v>1992.09</v>
      </c>
      <c r="G17" s="23" t="s">
        <v>91</v>
      </c>
      <c r="H17" s="23" t="s">
        <v>88</v>
      </c>
      <c r="I17" s="40">
        <v>72.61999999999999</v>
      </c>
      <c r="J17" s="26">
        <v>68</v>
      </c>
      <c r="K17" s="26">
        <v>83.4</v>
      </c>
      <c r="L17" s="26">
        <v>2</v>
      </c>
    </row>
    <row r="18" spans="1:12" s="1" customFormat="1" ht="21.75" customHeight="1">
      <c r="A18" s="97" t="s">
        <v>550</v>
      </c>
      <c r="B18" s="95" t="s">
        <v>199</v>
      </c>
      <c r="C18" s="96" t="s">
        <v>195</v>
      </c>
      <c r="D18" s="26" t="s">
        <v>200</v>
      </c>
      <c r="E18" s="39" t="s">
        <v>86</v>
      </c>
      <c r="F18" s="23">
        <v>1990.11</v>
      </c>
      <c r="G18" s="23" t="s">
        <v>104</v>
      </c>
      <c r="H18" s="23" t="s">
        <v>88</v>
      </c>
      <c r="I18" s="40">
        <v>89.46</v>
      </c>
      <c r="J18" s="26">
        <v>90</v>
      </c>
      <c r="K18" s="26">
        <v>88.2</v>
      </c>
      <c r="L18" s="26">
        <v>1</v>
      </c>
    </row>
    <row r="19" spans="1:12" s="1" customFormat="1" ht="21.75" customHeight="1">
      <c r="A19" s="97"/>
      <c r="B19" s="95"/>
      <c r="C19" s="96"/>
      <c r="D19" s="26" t="s">
        <v>573</v>
      </c>
      <c r="E19" s="39" t="s">
        <v>86</v>
      </c>
      <c r="F19" s="23">
        <v>1991.08</v>
      </c>
      <c r="G19" s="23" t="s">
        <v>104</v>
      </c>
      <c r="H19" s="23" t="s">
        <v>88</v>
      </c>
      <c r="I19" s="40">
        <v>80.66</v>
      </c>
      <c r="J19" s="26">
        <v>77</v>
      </c>
      <c r="K19" s="26">
        <v>89.2</v>
      </c>
      <c r="L19" s="26">
        <v>2</v>
      </c>
    </row>
    <row r="20" spans="1:12" s="1" customFormat="1" ht="21.75" customHeight="1">
      <c r="A20" s="97"/>
      <c r="B20" s="95"/>
      <c r="C20" s="96"/>
      <c r="D20" s="26" t="s">
        <v>574</v>
      </c>
      <c r="E20" s="39" t="s">
        <v>86</v>
      </c>
      <c r="F20" s="42">
        <v>1993.06</v>
      </c>
      <c r="G20" s="23" t="s">
        <v>104</v>
      </c>
      <c r="H20" s="23" t="s">
        <v>88</v>
      </c>
      <c r="I20" s="40">
        <v>78.75999999999999</v>
      </c>
      <c r="J20" s="26">
        <v>73</v>
      </c>
      <c r="K20" s="26">
        <v>92.2</v>
      </c>
      <c r="L20" s="26">
        <v>3</v>
      </c>
    </row>
    <row r="21" spans="1:12" ht="21.75" customHeight="1">
      <c r="A21" s="97"/>
      <c r="B21" s="95"/>
      <c r="C21" s="96"/>
      <c r="D21" s="26" t="s">
        <v>201</v>
      </c>
      <c r="E21" s="39" t="s">
        <v>86</v>
      </c>
      <c r="F21" s="42">
        <v>1992.05</v>
      </c>
      <c r="G21" s="23" t="s">
        <v>104</v>
      </c>
      <c r="H21" s="23" t="s">
        <v>88</v>
      </c>
      <c r="I21" s="40">
        <v>75.82</v>
      </c>
      <c r="J21" s="26">
        <v>70</v>
      </c>
      <c r="K21" s="26">
        <v>89.4</v>
      </c>
      <c r="L21" s="26">
        <v>4</v>
      </c>
    </row>
    <row r="22" spans="1:12" ht="21.75" customHeight="1">
      <c r="A22" s="97"/>
      <c r="B22" s="34" t="s">
        <v>202</v>
      </c>
      <c r="C22" s="32" t="s">
        <v>203</v>
      </c>
      <c r="D22" s="26" t="s">
        <v>204</v>
      </c>
      <c r="E22" s="39" t="s">
        <v>86</v>
      </c>
      <c r="F22" s="23">
        <v>1995.09</v>
      </c>
      <c r="G22" s="23" t="s">
        <v>205</v>
      </c>
      <c r="H22" s="23" t="s">
        <v>88</v>
      </c>
      <c r="I22" s="40">
        <v>73.02</v>
      </c>
      <c r="J22" s="26">
        <v>69</v>
      </c>
      <c r="K22" s="26">
        <v>82.4</v>
      </c>
      <c r="L22" s="26">
        <v>1</v>
      </c>
    </row>
    <row r="23" spans="1:12" ht="21.75" customHeight="1">
      <c r="A23" s="97"/>
      <c r="B23" s="34" t="s">
        <v>206</v>
      </c>
      <c r="C23" s="32" t="s">
        <v>197</v>
      </c>
      <c r="D23" s="23" t="s">
        <v>207</v>
      </c>
      <c r="E23" s="39" t="s">
        <v>90</v>
      </c>
      <c r="F23" s="9" t="s">
        <v>208</v>
      </c>
      <c r="G23" s="23" t="s">
        <v>91</v>
      </c>
      <c r="H23" s="23" t="s">
        <v>88</v>
      </c>
      <c r="I23" s="40">
        <v>69.42</v>
      </c>
      <c r="J23" s="26">
        <v>66</v>
      </c>
      <c r="K23" s="26">
        <v>77.4</v>
      </c>
      <c r="L23" s="26">
        <v>1</v>
      </c>
    </row>
    <row r="24" spans="1:12" ht="21.75" customHeight="1">
      <c r="A24" s="97" t="s">
        <v>551</v>
      </c>
      <c r="B24" s="99" t="s">
        <v>209</v>
      </c>
      <c r="C24" s="96" t="s">
        <v>195</v>
      </c>
      <c r="D24" s="26" t="s">
        <v>210</v>
      </c>
      <c r="E24" s="39" t="s">
        <v>86</v>
      </c>
      <c r="F24" s="9" t="s">
        <v>211</v>
      </c>
      <c r="G24" s="23" t="s">
        <v>212</v>
      </c>
      <c r="H24" s="23" t="s">
        <v>88</v>
      </c>
      <c r="I24" s="40">
        <v>77.26</v>
      </c>
      <c r="J24" s="26">
        <v>70</v>
      </c>
      <c r="K24" s="26">
        <v>94.2</v>
      </c>
      <c r="L24" s="26">
        <v>1</v>
      </c>
    </row>
    <row r="25" spans="1:12" ht="21.75" customHeight="1">
      <c r="A25" s="97"/>
      <c r="B25" s="100"/>
      <c r="C25" s="96"/>
      <c r="D25" s="26" t="s">
        <v>213</v>
      </c>
      <c r="E25" s="39" t="s">
        <v>86</v>
      </c>
      <c r="F25" s="9" t="s">
        <v>214</v>
      </c>
      <c r="G25" s="23" t="s">
        <v>107</v>
      </c>
      <c r="H25" s="23" t="s">
        <v>88</v>
      </c>
      <c r="I25" s="40">
        <v>73.6</v>
      </c>
      <c r="J25" s="26">
        <v>67</v>
      </c>
      <c r="K25" s="26">
        <v>89</v>
      </c>
      <c r="L25" s="26">
        <v>2</v>
      </c>
    </row>
    <row r="26" spans="1:12" ht="21.75" customHeight="1">
      <c r="A26" s="97" t="s">
        <v>552</v>
      </c>
      <c r="B26" s="101" t="s">
        <v>441</v>
      </c>
      <c r="C26" s="96" t="s">
        <v>442</v>
      </c>
      <c r="D26" s="26" t="s">
        <v>215</v>
      </c>
      <c r="E26" s="39" t="s">
        <v>443</v>
      </c>
      <c r="F26" s="9" t="s">
        <v>444</v>
      </c>
      <c r="G26" s="23" t="s">
        <v>442</v>
      </c>
      <c r="H26" s="23" t="s">
        <v>445</v>
      </c>
      <c r="I26" s="40">
        <v>77.84</v>
      </c>
      <c r="J26" s="26">
        <v>77</v>
      </c>
      <c r="K26" s="26">
        <v>79.8</v>
      </c>
      <c r="L26" s="26">
        <v>1</v>
      </c>
    </row>
    <row r="27" spans="1:12" ht="21.75" customHeight="1">
      <c r="A27" s="97"/>
      <c r="B27" s="100"/>
      <c r="C27" s="96"/>
      <c r="D27" s="26" t="s">
        <v>217</v>
      </c>
      <c r="E27" s="39" t="s">
        <v>443</v>
      </c>
      <c r="F27" s="9" t="s">
        <v>446</v>
      </c>
      <c r="G27" s="23" t="s">
        <v>447</v>
      </c>
      <c r="H27" s="23" t="s">
        <v>445</v>
      </c>
      <c r="I27" s="40">
        <v>74.82</v>
      </c>
      <c r="J27" s="26">
        <v>69</v>
      </c>
      <c r="K27" s="26">
        <v>88.4</v>
      </c>
      <c r="L27" s="26">
        <v>2</v>
      </c>
    </row>
    <row r="28" spans="1:12" ht="33" customHeight="1">
      <c r="A28" s="41" t="s">
        <v>553</v>
      </c>
      <c r="B28" s="34" t="s">
        <v>218</v>
      </c>
      <c r="C28" s="41" t="s">
        <v>448</v>
      </c>
      <c r="D28" s="26" t="s">
        <v>219</v>
      </c>
      <c r="E28" s="43" t="s">
        <v>449</v>
      </c>
      <c r="F28" s="34" t="s">
        <v>450</v>
      </c>
      <c r="G28" s="42" t="s">
        <v>451</v>
      </c>
      <c r="H28" s="23" t="s">
        <v>445</v>
      </c>
      <c r="I28" s="40">
        <v>57.88999999999999</v>
      </c>
      <c r="J28" s="26">
        <v>42.5</v>
      </c>
      <c r="K28" s="26">
        <v>93.8</v>
      </c>
      <c r="L28" s="26">
        <v>1</v>
      </c>
    </row>
    <row r="29" spans="1:12" ht="21.75" customHeight="1">
      <c r="A29" s="97" t="s">
        <v>554</v>
      </c>
      <c r="B29" s="101" t="s">
        <v>221</v>
      </c>
      <c r="C29" s="96" t="s">
        <v>195</v>
      </c>
      <c r="D29" s="26" t="s">
        <v>222</v>
      </c>
      <c r="E29" s="39" t="s">
        <v>90</v>
      </c>
      <c r="F29" s="9" t="s">
        <v>223</v>
      </c>
      <c r="G29" s="23" t="s">
        <v>107</v>
      </c>
      <c r="H29" s="23" t="s">
        <v>88</v>
      </c>
      <c r="I29" s="40">
        <v>85.47999999999999</v>
      </c>
      <c r="J29" s="26">
        <v>82</v>
      </c>
      <c r="K29" s="26">
        <v>93.6</v>
      </c>
      <c r="L29" s="26">
        <v>1</v>
      </c>
    </row>
    <row r="30" spans="1:12" ht="21.75" customHeight="1">
      <c r="A30" s="97"/>
      <c r="B30" s="102"/>
      <c r="C30" s="96"/>
      <c r="D30" s="26" t="s">
        <v>224</v>
      </c>
      <c r="E30" s="39" t="s">
        <v>86</v>
      </c>
      <c r="F30" s="9" t="s">
        <v>225</v>
      </c>
      <c r="G30" s="23" t="s">
        <v>104</v>
      </c>
      <c r="H30" s="23" t="s">
        <v>88</v>
      </c>
      <c r="I30" s="40">
        <v>75.38</v>
      </c>
      <c r="J30" s="26">
        <v>68</v>
      </c>
      <c r="K30" s="26">
        <v>92.6</v>
      </c>
      <c r="L30" s="26">
        <v>2</v>
      </c>
    </row>
    <row r="31" spans="1:12" ht="21.75" customHeight="1">
      <c r="A31" s="97"/>
      <c r="B31" s="100"/>
      <c r="C31" s="96"/>
      <c r="D31" s="26" t="s">
        <v>226</v>
      </c>
      <c r="E31" s="39" t="s">
        <v>443</v>
      </c>
      <c r="F31" s="9" t="s">
        <v>452</v>
      </c>
      <c r="G31" s="23" t="s">
        <v>453</v>
      </c>
      <c r="H31" s="23" t="s">
        <v>445</v>
      </c>
      <c r="I31" s="40">
        <v>69.47999999999999</v>
      </c>
      <c r="J31" s="26">
        <v>66</v>
      </c>
      <c r="K31" s="26">
        <v>77.6</v>
      </c>
      <c r="L31" s="26">
        <v>3</v>
      </c>
    </row>
    <row r="32" spans="1:12" ht="28.5" customHeight="1">
      <c r="A32" s="41" t="s">
        <v>555</v>
      </c>
      <c r="B32" s="9" t="s">
        <v>228</v>
      </c>
      <c r="C32" s="32" t="s">
        <v>454</v>
      </c>
      <c r="D32" s="26" t="s">
        <v>575</v>
      </c>
      <c r="E32" s="39" t="s">
        <v>449</v>
      </c>
      <c r="F32" s="9" t="s">
        <v>455</v>
      </c>
      <c r="G32" s="23" t="s">
        <v>453</v>
      </c>
      <c r="H32" s="23" t="s">
        <v>445</v>
      </c>
      <c r="I32" s="40">
        <v>80.56</v>
      </c>
      <c r="J32" s="26">
        <v>76</v>
      </c>
      <c r="K32" s="26">
        <v>91.2</v>
      </c>
      <c r="L32" s="26">
        <v>1</v>
      </c>
    </row>
    <row r="33" spans="1:12" ht="21.75" customHeight="1">
      <c r="A33" s="97" t="s">
        <v>556</v>
      </c>
      <c r="B33" s="9" t="s">
        <v>456</v>
      </c>
      <c r="C33" s="32" t="s">
        <v>195</v>
      </c>
      <c r="D33" s="26" t="s">
        <v>231</v>
      </c>
      <c r="E33" s="39" t="s">
        <v>90</v>
      </c>
      <c r="F33" s="9" t="s">
        <v>232</v>
      </c>
      <c r="G33" s="23" t="s">
        <v>107</v>
      </c>
      <c r="H33" s="23" t="s">
        <v>88</v>
      </c>
      <c r="I33" s="40">
        <v>70.42</v>
      </c>
      <c r="J33" s="26">
        <v>64</v>
      </c>
      <c r="K33" s="26">
        <v>85.4</v>
      </c>
      <c r="L33" s="26">
        <v>1</v>
      </c>
    </row>
    <row r="34" spans="1:12" ht="21.75" customHeight="1">
      <c r="A34" s="97"/>
      <c r="B34" s="101" t="s">
        <v>233</v>
      </c>
      <c r="C34" s="96" t="s">
        <v>442</v>
      </c>
      <c r="D34" s="26" t="s">
        <v>234</v>
      </c>
      <c r="E34" s="39" t="s">
        <v>443</v>
      </c>
      <c r="F34" s="9" t="s">
        <v>457</v>
      </c>
      <c r="G34" s="23" t="s">
        <v>458</v>
      </c>
      <c r="H34" s="23" t="s">
        <v>445</v>
      </c>
      <c r="I34" s="40">
        <v>77.19999999999999</v>
      </c>
      <c r="J34" s="26">
        <v>73</v>
      </c>
      <c r="K34" s="26">
        <v>87</v>
      </c>
      <c r="L34" s="26">
        <v>1</v>
      </c>
    </row>
    <row r="35" spans="1:12" ht="21.75" customHeight="1">
      <c r="A35" s="98"/>
      <c r="B35" s="100"/>
      <c r="C35" s="96"/>
      <c r="D35" s="26" t="s">
        <v>236</v>
      </c>
      <c r="E35" s="39" t="s">
        <v>86</v>
      </c>
      <c r="F35" s="9" t="s">
        <v>172</v>
      </c>
      <c r="G35" s="23" t="s">
        <v>203</v>
      </c>
      <c r="H35" s="23" t="s">
        <v>88</v>
      </c>
      <c r="I35" s="40">
        <v>74.7</v>
      </c>
      <c r="J35" s="26">
        <v>72</v>
      </c>
      <c r="K35" s="26">
        <v>81</v>
      </c>
      <c r="L35" s="26">
        <v>2</v>
      </c>
    </row>
    <row r="36" spans="1:12" ht="27.75" customHeight="1">
      <c r="A36" s="41" t="s">
        <v>557</v>
      </c>
      <c r="B36" s="9" t="s">
        <v>237</v>
      </c>
      <c r="C36" s="32" t="s">
        <v>459</v>
      </c>
      <c r="D36" s="26" t="s">
        <v>238</v>
      </c>
      <c r="E36" s="39" t="s">
        <v>443</v>
      </c>
      <c r="F36" s="9" t="s">
        <v>460</v>
      </c>
      <c r="G36" s="23" t="s">
        <v>39</v>
      </c>
      <c r="H36" s="23" t="s">
        <v>445</v>
      </c>
      <c r="I36" s="40">
        <v>79.66</v>
      </c>
      <c r="J36" s="26">
        <v>76</v>
      </c>
      <c r="K36" s="26">
        <v>88.2</v>
      </c>
      <c r="L36" s="26">
        <v>1</v>
      </c>
    </row>
    <row r="37" spans="1:12" ht="25.5" customHeight="1">
      <c r="A37" s="41" t="s">
        <v>558</v>
      </c>
      <c r="B37" s="9" t="s">
        <v>239</v>
      </c>
      <c r="C37" s="32" t="s">
        <v>229</v>
      </c>
      <c r="D37" s="26" t="s">
        <v>240</v>
      </c>
      <c r="E37" s="39" t="s">
        <v>86</v>
      </c>
      <c r="F37" s="9" t="s">
        <v>241</v>
      </c>
      <c r="G37" s="23" t="s">
        <v>39</v>
      </c>
      <c r="H37" s="23" t="s">
        <v>88</v>
      </c>
      <c r="I37" s="40">
        <v>59.519999999999996</v>
      </c>
      <c r="J37" s="26">
        <v>45</v>
      </c>
      <c r="K37" s="26">
        <v>93.4</v>
      </c>
      <c r="L37" s="26">
        <v>1</v>
      </c>
    </row>
    <row r="38" spans="1:12" ht="29.25" customHeight="1">
      <c r="A38" s="41" t="s">
        <v>559</v>
      </c>
      <c r="B38" s="9" t="s">
        <v>242</v>
      </c>
      <c r="C38" s="32" t="s">
        <v>195</v>
      </c>
      <c r="D38" s="26" t="s">
        <v>243</v>
      </c>
      <c r="E38" s="39" t="s">
        <v>86</v>
      </c>
      <c r="F38" s="9" t="s">
        <v>244</v>
      </c>
      <c r="G38" s="23" t="s">
        <v>245</v>
      </c>
      <c r="H38" s="23" t="s">
        <v>88</v>
      </c>
      <c r="I38" s="40">
        <v>74.96</v>
      </c>
      <c r="J38" s="26">
        <v>68</v>
      </c>
      <c r="K38" s="26">
        <v>91.2</v>
      </c>
      <c r="L38" s="26">
        <v>1</v>
      </c>
    </row>
    <row r="39" spans="1:12" ht="24" customHeight="1">
      <c r="A39" s="92" t="s">
        <v>560</v>
      </c>
      <c r="B39" s="34" t="s">
        <v>10</v>
      </c>
      <c r="C39" s="31" t="s">
        <v>625</v>
      </c>
      <c r="D39" s="44" t="s">
        <v>576</v>
      </c>
      <c r="E39" s="45" t="s">
        <v>11</v>
      </c>
      <c r="F39" s="20" t="s">
        <v>12</v>
      </c>
      <c r="G39" s="20" t="s">
        <v>13</v>
      </c>
      <c r="H39" s="20" t="s">
        <v>663</v>
      </c>
      <c r="I39" s="20">
        <v>73</v>
      </c>
      <c r="J39" s="20">
        <v>83.9</v>
      </c>
      <c r="K39" s="20">
        <f>I39*0.7+J39*0.3</f>
        <v>76.27</v>
      </c>
      <c r="L39" s="46">
        <v>1</v>
      </c>
    </row>
    <row r="40" spans="1:12" ht="21.75" customHeight="1">
      <c r="A40" s="92"/>
      <c r="B40" s="9" t="s">
        <v>14</v>
      </c>
      <c r="C40" s="31" t="s">
        <v>15</v>
      </c>
      <c r="D40" s="20" t="s">
        <v>577</v>
      </c>
      <c r="E40" s="45" t="s">
        <v>11</v>
      </c>
      <c r="F40" s="20" t="s">
        <v>16</v>
      </c>
      <c r="G40" s="20" t="s">
        <v>17</v>
      </c>
      <c r="H40" s="20" t="s">
        <v>333</v>
      </c>
      <c r="I40" s="20">
        <v>85</v>
      </c>
      <c r="J40" s="20">
        <v>80.36</v>
      </c>
      <c r="K40" s="20">
        <f aca="true" t="shared" si="0" ref="K40:K59">I40*0.7+J40*0.3</f>
        <v>83.60799999999999</v>
      </c>
      <c r="L40" s="46">
        <v>1</v>
      </c>
    </row>
    <row r="41" spans="1:12" ht="37.5" customHeight="1">
      <c r="A41" s="92"/>
      <c r="B41" s="9" t="s">
        <v>18</v>
      </c>
      <c r="C41" s="114" t="s">
        <v>664</v>
      </c>
      <c r="D41" s="20" t="s">
        <v>19</v>
      </c>
      <c r="E41" s="45" t="s">
        <v>11</v>
      </c>
      <c r="F41" s="20" t="s">
        <v>20</v>
      </c>
      <c r="G41" s="20" t="s">
        <v>21</v>
      </c>
      <c r="H41" s="20" t="s">
        <v>22</v>
      </c>
      <c r="I41" s="20">
        <v>89</v>
      </c>
      <c r="J41" s="20">
        <v>86.14</v>
      </c>
      <c r="K41" s="20">
        <f t="shared" si="0"/>
        <v>88.142</v>
      </c>
      <c r="L41" s="46">
        <v>1</v>
      </c>
    </row>
    <row r="42" spans="1:12" ht="27" customHeight="1">
      <c r="A42" s="92"/>
      <c r="B42" s="34" t="s">
        <v>23</v>
      </c>
      <c r="C42" s="31" t="s">
        <v>343</v>
      </c>
      <c r="D42" s="44" t="s">
        <v>24</v>
      </c>
      <c r="E42" s="45" t="s">
        <v>25</v>
      </c>
      <c r="F42" s="20" t="s">
        <v>26</v>
      </c>
      <c r="G42" s="20" t="s">
        <v>27</v>
      </c>
      <c r="H42" s="20" t="s">
        <v>22</v>
      </c>
      <c r="I42" s="20">
        <v>48</v>
      </c>
      <c r="J42" s="20">
        <v>81.3</v>
      </c>
      <c r="K42" s="20">
        <f t="shared" si="0"/>
        <v>57.989999999999995</v>
      </c>
      <c r="L42" s="46">
        <v>1</v>
      </c>
    </row>
    <row r="43" spans="1:12" ht="24" customHeight="1">
      <c r="A43" s="92"/>
      <c r="B43" s="34" t="s">
        <v>28</v>
      </c>
      <c r="C43" s="31" t="s">
        <v>344</v>
      </c>
      <c r="D43" s="44" t="s">
        <v>29</v>
      </c>
      <c r="E43" s="45" t="s">
        <v>11</v>
      </c>
      <c r="F43" s="20" t="s">
        <v>30</v>
      </c>
      <c r="G43" s="20" t="s">
        <v>31</v>
      </c>
      <c r="H43" s="20" t="s">
        <v>22</v>
      </c>
      <c r="I43" s="20">
        <v>52.5</v>
      </c>
      <c r="J43" s="20">
        <v>82.46</v>
      </c>
      <c r="K43" s="20">
        <f t="shared" si="0"/>
        <v>61.488</v>
      </c>
      <c r="L43" s="46">
        <v>1</v>
      </c>
    </row>
    <row r="44" spans="1:12" ht="25.5" customHeight="1">
      <c r="A44" s="92"/>
      <c r="B44" s="34" t="s">
        <v>32</v>
      </c>
      <c r="C44" s="114" t="s">
        <v>665</v>
      </c>
      <c r="D44" s="44" t="s">
        <v>33</v>
      </c>
      <c r="E44" s="45" t="s">
        <v>25</v>
      </c>
      <c r="F44" s="20" t="s">
        <v>34</v>
      </c>
      <c r="G44" s="20" t="s">
        <v>27</v>
      </c>
      <c r="H44" s="20" t="s">
        <v>22</v>
      </c>
      <c r="I44" s="20">
        <v>40.5</v>
      </c>
      <c r="J44" s="20">
        <v>83.7</v>
      </c>
      <c r="K44" s="20">
        <f t="shared" si="0"/>
        <v>53.459999999999994</v>
      </c>
      <c r="L44" s="46">
        <v>1</v>
      </c>
    </row>
    <row r="45" spans="1:12" ht="21.75" customHeight="1">
      <c r="A45" s="92"/>
      <c r="B45" s="34" t="s">
        <v>35</v>
      </c>
      <c r="C45" s="31" t="s">
        <v>36</v>
      </c>
      <c r="D45" s="44" t="s">
        <v>37</v>
      </c>
      <c r="E45" s="45" t="s">
        <v>25</v>
      </c>
      <c r="F45" s="20" t="s">
        <v>38</v>
      </c>
      <c r="G45" s="20" t="s">
        <v>39</v>
      </c>
      <c r="H45" s="20" t="s">
        <v>22</v>
      </c>
      <c r="I45" s="20">
        <v>79</v>
      </c>
      <c r="J45" s="20">
        <v>87.4</v>
      </c>
      <c r="K45" s="20">
        <f t="shared" si="0"/>
        <v>81.52</v>
      </c>
      <c r="L45" s="46">
        <v>1</v>
      </c>
    </row>
    <row r="46" spans="1:12" ht="21.75" customHeight="1">
      <c r="A46" s="92"/>
      <c r="B46" s="34" t="s">
        <v>40</v>
      </c>
      <c r="C46" s="31" t="s">
        <v>41</v>
      </c>
      <c r="D46" s="44" t="s">
        <v>578</v>
      </c>
      <c r="E46" s="45" t="s">
        <v>11</v>
      </c>
      <c r="F46" s="20" t="s">
        <v>42</v>
      </c>
      <c r="G46" s="20" t="s">
        <v>41</v>
      </c>
      <c r="H46" s="20" t="s">
        <v>22</v>
      </c>
      <c r="I46" s="20">
        <v>72</v>
      </c>
      <c r="J46" s="20">
        <v>86.7</v>
      </c>
      <c r="K46" s="20">
        <f t="shared" si="0"/>
        <v>76.41</v>
      </c>
      <c r="L46" s="46">
        <v>1</v>
      </c>
    </row>
    <row r="47" spans="1:12" ht="24" customHeight="1">
      <c r="A47" s="92" t="s">
        <v>561</v>
      </c>
      <c r="B47" s="34" t="s">
        <v>43</v>
      </c>
      <c r="C47" s="31" t="s">
        <v>343</v>
      </c>
      <c r="D47" s="44" t="s">
        <v>44</v>
      </c>
      <c r="E47" s="45" t="s">
        <v>25</v>
      </c>
      <c r="F47" s="20" t="s">
        <v>45</v>
      </c>
      <c r="G47" s="20" t="s">
        <v>46</v>
      </c>
      <c r="H47" s="20" t="s">
        <v>22</v>
      </c>
      <c r="I47" s="20">
        <v>45</v>
      </c>
      <c r="J47" s="20">
        <v>79.02</v>
      </c>
      <c r="K47" s="20">
        <f t="shared" si="0"/>
        <v>55.205999999999996</v>
      </c>
      <c r="L47" s="46">
        <v>1</v>
      </c>
    </row>
    <row r="48" spans="1:12" ht="21.75" customHeight="1">
      <c r="A48" s="92"/>
      <c r="B48" s="34" t="s">
        <v>47</v>
      </c>
      <c r="C48" s="31" t="s">
        <v>41</v>
      </c>
      <c r="D48" s="44" t="s">
        <v>48</v>
      </c>
      <c r="E48" s="45" t="s">
        <v>25</v>
      </c>
      <c r="F48" s="20" t="s">
        <v>49</v>
      </c>
      <c r="G48" s="20" t="s">
        <v>41</v>
      </c>
      <c r="H48" s="20" t="s">
        <v>22</v>
      </c>
      <c r="I48" s="20">
        <v>64</v>
      </c>
      <c r="J48" s="20">
        <v>80.84</v>
      </c>
      <c r="K48" s="20">
        <f t="shared" si="0"/>
        <v>69.05199999999999</v>
      </c>
      <c r="L48" s="46">
        <v>1</v>
      </c>
    </row>
    <row r="49" spans="1:12" ht="31.5" customHeight="1">
      <c r="A49" s="31" t="s">
        <v>562</v>
      </c>
      <c r="B49" s="34" t="s">
        <v>50</v>
      </c>
      <c r="C49" s="31" t="s">
        <v>343</v>
      </c>
      <c r="D49" s="44" t="s">
        <v>51</v>
      </c>
      <c r="E49" s="45" t="s">
        <v>11</v>
      </c>
      <c r="F49" s="20" t="s">
        <v>52</v>
      </c>
      <c r="G49" s="20" t="s">
        <v>27</v>
      </c>
      <c r="H49" s="20" t="s">
        <v>22</v>
      </c>
      <c r="I49" s="20">
        <v>48.25</v>
      </c>
      <c r="J49" s="20">
        <v>84.26</v>
      </c>
      <c r="K49" s="20">
        <f t="shared" si="0"/>
        <v>59.053</v>
      </c>
      <c r="L49" s="46">
        <v>1</v>
      </c>
    </row>
    <row r="50" spans="1:12" ht="28.5" customHeight="1">
      <c r="A50" s="31" t="s">
        <v>563</v>
      </c>
      <c r="B50" s="34" t="s">
        <v>53</v>
      </c>
      <c r="C50" s="31" t="s">
        <v>343</v>
      </c>
      <c r="D50" s="44" t="s">
        <v>54</v>
      </c>
      <c r="E50" s="45" t="s">
        <v>11</v>
      </c>
      <c r="F50" s="20" t="s">
        <v>55</v>
      </c>
      <c r="G50" s="20" t="s">
        <v>27</v>
      </c>
      <c r="H50" s="20" t="s">
        <v>22</v>
      </c>
      <c r="I50" s="20">
        <v>40.5</v>
      </c>
      <c r="J50" s="20">
        <v>82</v>
      </c>
      <c r="K50" s="20">
        <f t="shared" si="0"/>
        <v>52.949999999999996</v>
      </c>
      <c r="L50" s="46">
        <v>1</v>
      </c>
    </row>
    <row r="51" spans="1:12" ht="26.25" customHeight="1">
      <c r="A51" s="92" t="s">
        <v>564</v>
      </c>
      <c r="B51" s="34" t="s">
        <v>56</v>
      </c>
      <c r="C51" s="31" t="s">
        <v>343</v>
      </c>
      <c r="D51" s="44" t="s">
        <v>57</v>
      </c>
      <c r="E51" s="45" t="s">
        <v>11</v>
      </c>
      <c r="F51" s="20" t="s">
        <v>58</v>
      </c>
      <c r="G51" s="20" t="s">
        <v>59</v>
      </c>
      <c r="H51" s="20" t="s">
        <v>22</v>
      </c>
      <c r="I51" s="20">
        <v>55</v>
      </c>
      <c r="J51" s="20">
        <v>79.2</v>
      </c>
      <c r="K51" s="20">
        <f t="shared" si="0"/>
        <v>62.260000000000005</v>
      </c>
      <c r="L51" s="46">
        <v>1</v>
      </c>
    </row>
    <row r="52" spans="1:12" ht="21.75" customHeight="1">
      <c r="A52" s="92"/>
      <c r="B52" s="34" t="s">
        <v>60</v>
      </c>
      <c r="C52" s="31" t="s">
        <v>41</v>
      </c>
      <c r="D52" s="44" t="s">
        <v>579</v>
      </c>
      <c r="E52" s="45" t="s">
        <v>11</v>
      </c>
      <c r="F52" s="20" t="s">
        <v>61</v>
      </c>
      <c r="G52" s="20" t="s">
        <v>41</v>
      </c>
      <c r="H52" s="20" t="s">
        <v>22</v>
      </c>
      <c r="I52" s="20">
        <v>74</v>
      </c>
      <c r="J52" s="20">
        <v>82.84</v>
      </c>
      <c r="K52" s="20">
        <f t="shared" si="0"/>
        <v>76.652</v>
      </c>
      <c r="L52" s="46">
        <v>1</v>
      </c>
    </row>
    <row r="53" spans="1:12" ht="24" customHeight="1">
      <c r="A53" s="92" t="s">
        <v>565</v>
      </c>
      <c r="B53" s="34" t="s">
        <v>62</v>
      </c>
      <c r="C53" s="31" t="s">
        <v>343</v>
      </c>
      <c r="D53" s="44" t="s">
        <v>63</v>
      </c>
      <c r="E53" s="45" t="s">
        <v>11</v>
      </c>
      <c r="F53" s="20" t="s">
        <v>64</v>
      </c>
      <c r="G53" s="20" t="s">
        <v>65</v>
      </c>
      <c r="H53" s="20" t="s">
        <v>22</v>
      </c>
      <c r="I53" s="20">
        <v>50.5</v>
      </c>
      <c r="J53" s="20">
        <v>87.26</v>
      </c>
      <c r="K53" s="20">
        <f t="shared" si="0"/>
        <v>61.52799999999999</v>
      </c>
      <c r="L53" s="46">
        <v>1</v>
      </c>
    </row>
    <row r="54" spans="1:12" ht="21.75" customHeight="1">
      <c r="A54" s="92"/>
      <c r="B54" s="34" t="s">
        <v>66</v>
      </c>
      <c r="C54" s="31" t="s">
        <v>41</v>
      </c>
      <c r="D54" s="44" t="s">
        <v>67</v>
      </c>
      <c r="E54" s="45" t="s">
        <v>11</v>
      </c>
      <c r="F54" s="20" t="s">
        <v>68</v>
      </c>
      <c r="G54" s="20" t="s">
        <v>69</v>
      </c>
      <c r="H54" s="20" t="s">
        <v>22</v>
      </c>
      <c r="I54" s="20">
        <v>69</v>
      </c>
      <c r="J54" s="20">
        <v>80.44</v>
      </c>
      <c r="K54" s="20">
        <f t="shared" si="0"/>
        <v>72.43199999999999</v>
      </c>
      <c r="L54" s="46">
        <v>1</v>
      </c>
    </row>
    <row r="55" spans="1:12" ht="25.5" customHeight="1">
      <c r="A55" s="92" t="s">
        <v>566</v>
      </c>
      <c r="B55" s="34" t="s">
        <v>70</v>
      </c>
      <c r="C55" s="31" t="s">
        <v>316</v>
      </c>
      <c r="D55" s="44" t="s">
        <v>71</v>
      </c>
      <c r="E55" s="45" t="s">
        <v>11</v>
      </c>
      <c r="F55" s="20" t="s">
        <v>72</v>
      </c>
      <c r="G55" s="20" t="s">
        <v>27</v>
      </c>
      <c r="H55" s="20" t="s">
        <v>22</v>
      </c>
      <c r="I55" s="20">
        <v>58</v>
      </c>
      <c r="J55" s="20">
        <v>80.8</v>
      </c>
      <c r="K55" s="20">
        <f t="shared" si="0"/>
        <v>64.83999999999999</v>
      </c>
      <c r="L55" s="46">
        <v>1</v>
      </c>
    </row>
    <row r="56" spans="1:12" ht="21.75" customHeight="1">
      <c r="A56" s="92"/>
      <c r="B56" s="34" t="s">
        <v>73</v>
      </c>
      <c r="C56" s="31" t="s">
        <v>41</v>
      </c>
      <c r="D56" s="44" t="s">
        <v>580</v>
      </c>
      <c r="E56" s="45" t="s">
        <v>25</v>
      </c>
      <c r="F56" s="20" t="s">
        <v>74</v>
      </c>
      <c r="G56" s="20" t="s">
        <v>41</v>
      </c>
      <c r="H56" s="20" t="s">
        <v>22</v>
      </c>
      <c r="I56" s="20">
        <v>75</v>
      </c>
      <c r="J56" s="20">
        <v>83.84</v>
      </c>
      <c r="K56" s="20">
        <f t="shared" si="0"/>
        <v>77.652</v>
      </c>
      <c r="L56" s="46">
        <v>1</v>
      </c>
    </row>
    <row r="57" spans="1:12" ht="29.25" customHeight="1">
      <c r="A57" s="31" t="s">
        <v>567</v>
      </c>
      <c r="B57" s="34" t="s">
        <v>75</v>
      </c>
      <c r="C57" s="31" t="s">
        <v>316</v>
      </c>
      <c r="D57" s="44" t="s">
        <v>76</v>
      </c>
      <c r="E57" s="45" t="s">
        <v>11</v>
      </c>
      <c r="F57" s="20" t="s">
        <v>77</v>
      </c>
      <c r="G57" s="20" t="s">
        <v>78</v>
      </c>
      <c r="H57" s="20" t="s">
        <v>22</v>
      </c>
      <c r="I57" s="20">
        <v>50.5</v>
      </c>
      <c r="J57" s="20">
        <v>82.56</v>
      </c>
      <c r="K57" s="20">
        <f t="shared" si="0"/>
        <v>60.117999999999995</v>
      </c>
      <c r="L57" s="46">
        <v>1</v>
      </c>
    </row>
    <row r="58" spans="1:12" ht="27" customHeight="1">
      <c r="A58" s="92" t="s">
        <v>568</v>
      </c>
      <c r="B58" s="34" t="s">
        <v>79</v>
      </c>
      <c r="C58" s="31" t="s">
        <v>316</v>
      </c>
      <c r="D58" s="44" t="s">
        <v>581</v>
      </c>
      <c r="E58" s="45" t="s">
        <v>25</v>
      </c>
      <c r="F58" s="20" t="s">
        <v>80</v>
      </c>
      <c r="G58" s="20" t="s">
        <v>46</v>
      </c>
      <c r="H58" s="20" t="s">
        <v>22</v>
      </c>
      <c r="I58" s="20">
        <v>38.5</v>
      </c>
      <c r="J58" s="20">
        <v>82</v>
      </c>
      <c r="K58" s="20">
        <f t="shared" si="0"/>
        <v>51.55</v>
      </c>
      <c r="L58" s="80">
        <v>1</v>
      </c>
    </row>
    <row r="59" spans="1:12" ht="21.75" customHeight="1">
      <c r="A59" s="92"/>
      <c r="B59" s="34" t="s">
        <v>81</v>
      </c>
      <c r="C59" s="31" t="s">
        <v>203</v>
      </c>
      <c r="D59" s="44" t="s">
        <v>82</v>
      </c>
      <c r="E59" s="45" t="s">
        <v>11</v>
      </c>
      <c r="F59" s="20" t="s">
        <v>83</v>
      </c>
      <c r="G59" s="20" t="s">
        <v>624</v>
      </c>
      <c r="H59" s="20" t="s">
        <v>22</v>
      </c>
      <c r="I59" s="20">
        <v>68</v>
      </c>
      <c r="J59" s="20">
        <v>84.86</v>
      </c>
      <c r="K59" s="20">
        <f t="shared" si="0"/>
        <v>73.05799999999999</v>
      </c>
      <c r="L59" s="80">
        <v>1</v>
      </c>
    </row>
    <row r="60" spans="1:12" ht="21.75" customHeight="1">
      <c r="A60" s="92" t="s">
        <v>569</v>
      </c>
      <c r="B60" s="34" t="s">
        <v>314</v>
      </c>
      <c r="C60" s="31" t="s">
        <v>203</v>
      </c>
      <c r="D60" s="44" t="s">
        <v>466</v>
      </c>
      <c r="E60" s="44" t="s">
        <v>86</v>
      </c>
      <c r="F60" s="44">
        <v>1989.08</v>
      </c>
      <c r="G60" s="44" t="s">
        <v>467</v>
      </c>
      <c r="H60" s="44" t="s">
        <v>88</v>
      </c>
      <c r="I60" s="44">
        <f>(J60*0.7)+(K60*0.3)</f>
        <v>71.378</v>
      </c>
      <c r="J60" s="44">
        <v>65</v>
      </c>
      <c r="K60" s="44">
        <v>86.26</v>
      </c>
      <c r="L60" s="81">
        <v>1</v>
      </c>
    </row>
    <row r="61" spans="1:12" ht="21.75" customHeight="1">
      <c r="A61" s="92"/>
      <c r="B61" s="34" t="s">
        <v>315</v>
      </c>
      <c r="C61" s="31" t="s">
        <v>229</v>
      </c>
      <c r="D61" s="44" t="s">
        <v>468</v>
      </c>
      <c r="E61" s="44" t="s">
        <v>86</v>
      </c>
      <c r="F61" s="44">
        <v>1986.1</v>
      </c>
      <c r="G61" s="44" t="s">
        <v>104</v>
      </c>
      <c r="H61" s="44" t="s">
        <v>88</v>
      </c>
      <c r="I61" s="44">
        <f>(J61*0.7)+(K61*0.3)</f>
        <v>82.692</v>
      </c>
      <c r="J61" s="44">
        <v>81</v>
      </c>
      <c r="K61" s="44">
        <v>86.64</v>
      </c>
      <c r="L61" s="81">
        <v>1</v>
      </c>
    </row>
    <row r="62" spans="1:248" s="8" customFormat="1" ht="36.75" customHeight="1">
      <c r="A62" s="30" t="s">
        <v>621</v>
      </c>
      <c r="B62" s="17" t="s">
        <v>301</v>
      </c>
      <c r="C62" s="55" t="s">
        <v>302</v>
      </c>
      <c r="D62" s="11" t="s">
        <v>303</v>
      </c>
      <c r="E62" s="12" t="s">
        <v>25</v>
      </c>
      <c r="F62" s="13">
        <v>1991.9</v>
      </c>
      <c r="G62" s="11" t="s">
        <v>302</v>
      </c>
      <c r="H62" s="11" t="s">
        <v>88</v>
      </c>
      <c r="I62" s="14">
        <v>93.4</v>
      </c>
      <c r="J62" s="13">
        <v>92</v>
      </c>
      <c r="K62" s="13">
        <v>96.78</v>
      </c>
      <c r="L62" s="47">
        <v>1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</row>
    <row r="63" spans="1:12" ht="37.5" customHeight="1">
      <c r="A63" s="93" t="s">
        <v>469</v>
      </c>
      <c r="B63" s="9" t="s">
        <v>151</v>
      </c>
      <c r="C63" s="31" t="s">
        <v>345</v>
      </c>
      <c r="D63" s="9" t="s">
        <v>152</v>
      </c>
      <c r="E63" s="9" t="s">
        <v>153</v>
      </c>
      <c r="F63" s="9" t="s">
        <v>346</v>
      </c>
      <c r="G63" s="9" t="s">
        <v>154</v>
      </c>
      <c r="H63" s="9" t="s">
        <v>333</v>
      </c>
      <c r="I63" s="14">
        <v>75.82</v>
      </c>
      <c r="J63" s="13">
        <v>70</v>
      </c>
      <c r="K63" s="13">
        <v>89.4</v>
      </c>
      <c r="L63" s="21" t="s">
        <v>461</v>
      </c>
    </row>
    <row r="64" spans="1:12" ht="21.75" customHeight="1">
      <c r="A64" s="93"/>
      <c r="B64" s="95" t="s">
        <v>155</v>
      </c>
      <c r="C64" s="94" t="s">
        <v>321</v>
      </c>
      <c r="D64" s="9" t="s">
        <v>156</v>
      </c>
      <c r="E64" s="9" t="s">
        <v>153</v>
      </c>
      <c r="F64" s="9" t="s">
        <v>132</v>
      </c>
      <c r="G64" s="9" t="s">
        <v>157</v>
      </c>
      <c r="H64" s="9" t="s">
        <v>22</v>
      </c>
      <c r="I64" s="14">
        <v>91.3</v>
      </c>
      <c r="J64" s="13">
        <v>94</v>
      </c>
      <c r="K64" s="13">
        <v>85</v>
      </c>
      <c r="L64" s="21" t="s">
        <v>461</v>
      </c>
    </row>
    <row r="65" spans="1:12" ht="21.75" customHeight="1">
      <c r="A65" s="93"/>
      <c r="B65" s="95"/>
      <c r="C65" s="97"/>
      <c r="D65" s="9" t="s">
        <v>623</v>
      </c>
      <c r="E65" s="9" t="s">
        <v>153</v>
      </c>
      <c r="F65" s="9" t="s">
        <v>230</v>
      </c>
      <c r="G65" s="9" t="s">
        <v>157</v>
      </c>
      <c r="H65" s="9" t="s">
        <v>22</v>
      </c>
      <c r="I65" s="14">
        <v>85.68</v>
      </c>
      <c r="J65" s="13">
        <v>84</v>
      </c>
      <c r="K65" s="13">
        <v>89.6</v>
      </c>
      <c r="L65" s="21" t="s">
        <v>462</v>
      </c>
    </row>
    <row r="66" spans="1:12" ht="21.75" customHeight="1">
      <c r="A66" s="93"/>
      <c r="B66" s="95"/>
      <c r="C66" s="97"/>
      <c r="D66" s="9" t="s">
        <v>158</v>
      </c>
      <c r="E66" s="9" t="s">
        <v>153</v>
      </c>
      <c r="F66" s="9" t="s">
        <v>318</v>
      </c>
      <c r="G66" s="9" t="s">
        <v>157</v>
      </c>
      <c r="H66" s="9" t="s">
        <v>22</v>
      </c>
      <c r="I66" s="14">
        <v>85.4</v>
      </c>
      <c r="J66" s="13">
        <v>89</v>
      </c>
      <c r="K66" s="13">
        <v>77</v>
      </c>
      <c r="L66" s="21" t="s">
        <v>463</v>
      </c>
    </row>
    <row r="67" spans="1:12" ht="21.75" customHeight="1">
      <c r="A67" s="93"/>
      <c r="B67" s="95"/>
      <c r="C67" s="97"/>
      <c r="D67" s="9" t="s">
        <v>159</v>
      </c>
      <c r="E67" s="9" t="s">
        <v>153</v>
      </c>
      <c r="F67" s="9" t="s">
        <v>319</v>
      </c>
      <c r="G67" s="9" t="s">
        <v>157</v>
      </c>
      <c r="H67" s="9" t="s">
        <v>22</v>
      </c>
      <c r="I67" s="14">
        <v>84.24</v>
      </c>
      <c r="J67" s="9">
        <v>84</v>
      </c>
      <c r="K67" s="13">
        <v>84.8</v>
      </c>
      <c r="L67" s="21" t="s">
        <v>464</v>
      </c>
    </row>
    <row r="68" spans="1:12" ht="21.75" customHeight="1">
      <c r="A68" s="93"/>
      <c r="B68" s="95"/>
      <c r="C68" s="97"/>
      <c r="D68" s="9" t="s">
        <v>160</v>
      </c>
      <c r="E68" s="9" t="s">
        <v>153</v>
      </c>
      <c r="F68" s="9" t="s">
        <v>320</v>
      </c>
      <c r="G68" s="9" t="s">
        <v>157</v>
      </c>
      <c r="H68" s="9" t="s">
        <v>22</v>
      </c>
      <c r="I68" s="9">
        <v>82.98</v>
      </c>
      <c r="J68" s="13">
        <v>81</v>
      </c>
      <c r="K68" s="13">
        <v>87.6</v>
      </c>
      <c r="L68" s="21" t="s">
        <v>465</v>
      </c>
    </row>
    <row r="69" spans="1:12" ht="21.75" customHeight="1">
      <c r="A69" s="93" t="s">
        <v>470</v>
      </c>
      <c r="B69" s="104" t="s">
        <v>84</v>
      </c>
      <c r="C69" s="105" t="s">
        <v>347</v>
      </c>
      <c r="D69" s="74" t="s">
        <v>85</v>
      </c>
      <c r="E69" s="72" t="s">
        <v>86</v>
      </c>
      <c r="F69" s="75" t="s">
        <v>638</v>
      </c>
      <c r="G69" s="73" t="s">
        <v>87</v>
      </c>
      <c r="H69" s="61" t="s">
        <v>88</v>
      </c>
      <c r="I69" s="76">
        <v>89.92</v>
      </c>
      <c r="J69" s="77">
        <v>94</v>
      </c>
      <c r="K69" s="76">
        <v>80.4</v>
      </c>
      <c r="L69" s="78">
        <v>1</v>
      </c>
    </row>
    <row r="70" spans="1:12" ht="21.75" customHeight="1">
      <c r="A70" s="93"/>
      <c r="B70" s="104"/>
      <c r="C70" s="105"/>
      <c r="D70" s="74" t="s">
        <v>89</v>
      </c>
      <c r="E70" s="72" t="s">
        <v>90</v>
      </c>
      <c r="F70" s="75" t="s">
        <v>639</v>
      </c>
      <c r="G70" s="73" t="s">
        <v>91</v>
      </c>
      <c r="H70" s="61" t="s">
        <v>88</v>
      </c>
      <c r="I70" s="76">
        <v>88.42</v>
      </c>
      <c r="J70" s="77">
        <v>94</v>
      </c>
      <c r="K70" s="76">
        <v>75.4</v>
      </c>
      <c r="L70" s="78">
        <v>2</v>
      </c>
    </row>
    <row r="71" spans="1:12" ht="21.75" customHeight="1">
      <c r="A71" s="93"/>
      <c r="B71" s="104"/>
      <c r="C71" s="105"/>
      <c r="D71" s="74" t="s">
        <v>92</v>
      </c>
      <c r="E71" s="72" t="s">
        <v>90</v>
      </c>
      <c r="F71" s="75" t="s">
        <v>640</v>
      </c>
      <c r="G71" s="73" t="s">
        <v>87</v>
      </c>
      <c r="H71" s="61" t="s">
        <v>88</v>
      </c>
      <c r="I71" s="76">
        <v>87.03999999999999</v>
      </c>
      <c r="J71" s="77">
        <v>91</v>
      </c>
      <c r="K71" s="76">
        <v>77.8</v>
      </c>
      <c r="L71" s="78">
        <v>3</v>
      </c>
    </row>
    <row r="72" spans="1:12" ht="21.75" customHeight="1">
      <c r="A72" s="93"/>
      <c r="B72" s="104"/>
      <c r="C72" s="105"/>
      <c r="D72" s="74" t="s">
        <v>93</v>
      </c>
      <c r="E72" s="72" t="s">
        <v>90</v>
      </c>
      <c r="F72" s="75" t="s">
        <v>641</v>
      </c>
      <c r="G72" s="73" t="s">
        <v>91</v>
      </c>
      <c r="H72" s="61" t="s">
        <v>88</v>
      </c>
      <c r="I72" s="76">
        <v>84.72</v>
      </c>
      <c r="J72" s="77">
        <v>87</v>
      </c>
      <c r="K72" s="76">
        <v>79.4</v>
      </c>
      <c r="L72" s="78">
        <v>4</v>
      </c>
    </row>
    <row r="73" spans="1:12" ht="21.75" customHeight="1">
      <c r="A73" s="93"/>
      <c r="B73" s="104"/>
      <c r="C73" s="105"/>
      <c r="D73" s="74" t="s">
        <v>582</v>
      </c>
      <c r="E73" s="72" t="s">
        <v>90</v>
      </c>
      <c r="F73" s="75" t="s">
        <v>642</v>
      </c>
      <c r="G73" s="73" t="s">
        <v>91</v>
      </c>
      <c r="H73" s="61" t="s">
        <v>88</v>
      </c>
      <c r="I73" s="76">
        <v>81.42</v>
      </c>
      <c r="J73" s="77">
        <v>84</v>
      </c>
      <c r="K73" s="76">
        <v>75.4</v>
      </c>
      <c r="L73" s="78">
        <v>5</v>
      </c>
    </row>
    <row r="74" spans="1:12" ht="21.75" customHeight="1">
      <c r="A74" s="93"/>
      <c r="B74" s="104"/>
      <c r="C74" s="105"/>
      <c r="D74" s="74" t="s">
        <v>94</v>
      </c>
      <c r="E74" s="72" t="s">
        <v>86</v>
      </c>
      <c r="F74" s="75" t="s">
        <v>643</v>
      </c>
      <c r="G74" s="73" t="s">
        <v>91</v>
      </c>
      <c r="H74" s="61" t="s">
        <v>88</v>
      </c>
      <c r="I74" s="76">
        <v>81.36</v>
      </c>
      <c r="J74" s="77">
        <v>87</v>
      </c>
      <c r="K74" s="76">
        <v>68.2</v>
      </c>
      <c r="L74" s="78">
        <v>6</v>
      </c>
    </row>
    <row r="75" spans="1:12" ht="21.75" customHeight="1">
      <c r="A75" s="93"/>
      <c r="B75" s="104"/>
      <c r="C75" s="105"/>
      <c r="D75" s="74" t="s">
        <v>95</v>
      </c>
      <c r="E75" s="72" t="s">
        <v>90</v>
      </c>
      <c r="F75" s="75" t="s">
        <v>644</v>
      </c>
      <c r="G75" s="73" t="s">
        <v>91</v>
      </c>
      <c r="H75" s="61" t="s">
        <v>88</v>
      </c>
      <c r="I75" s="76">
        <v>81</v>
      </c>
      <c r="J75" s="77">
        <v>81</v>
      </c>
      <c r="K75" s="76">
        <v>81</v>
      </c>
      <c r="L75" s="78">
        <v>7</v>
      </c>
    </row>
    <row r="76" spans="1:12" ht="21.75" customHeight="1">
      <c r="A76" s="93"/>
      <c r="B76" s="104"/>
      <c r="C76" s="105"/>
      <c r="D76" s="74" t="s">
        <v>583</v>
      </c>
      <c r="E76" s="72" t="s">
        <v>86</v>
      </c>
      <c r="F76" s="75" t="s">
        <v>645</v>
      </c>
      <c r="G76" s="73" t="s">
        <v>91</v>
      </c>
      <c r="H76" s="61" t="s">
        <v>88</v>
      </c>
      <c r="I76" s="76">
        <v>80.66</v>
      </c>
      <c r="J76" s="77">
        <v>80</v>
      </c>
      <c r="K76" s="76">
        <v>82.2</v>
      </c>
      <c r="L76" s="78">
        <v>8</v>
      </c>
    </row>
    <row r="77" spans="1:12" ht="21.75" customHeight="1">
      <c r="A77" s="93"/>
      <c r="B77" s="104"/>
      <c r="C77" s="105"/>
      <c r="D77" s="74" t="s">
        <v>96</v>
      </c>
      <c r="E77" s="72" t="s">
        <v>86</v>
      </c>
      <c r="F77" s="75" t="s">
        <v>643</v>
      </c>
      <c r="G77" s="73" t="s">
        <v>91</v>
      </c>
      <c r="H77" s="61" t="s">
        <v>88</v>
      </c>
      <c r="I77" s="76">
        <v>78.1</v>
      </c>
      <c r="J77" s="77">
        <v>76</v>
      </c>
      <c r="K77" s="76">
        <v>83</v>
      </c>
      <c r="L77" s="78">
        <v>9</v>
      </c>
    </row>
    <row r="78" spans="1:12" ht="21.75" customHeight="1">
      <c r="A78" s="93"/>
      <c r="B78" s="104"/>
      <c r="C78" s="105"/>
      <c r="D78" s="74" t="s">
        <v>97</v>
      </c>
      <c r="E78" s="72" t="s">
        <v>90</v>
      </c>
      <c r="F78" s="75" t="s">
        <v>646</v>
      </c>
      <c r="G78" s="73" t="s">
        <v>91</v>
      </c>
      <c r="H78" s="61" t="s">
        <v>88</v>
      </c>
      <c r="I78" s="76">
        <v>77.38</v>
      </c>
      <c r="J78" s="77">
        <v>82</v>
      </c>
      <c r="K78" s="76">
        <v>66.6</v>
      </c>
      <c r="L78" s="78">
        <v>10</v>
      </c>
    </row>
    <row r="79" spans="1:12" ht="21.75" customHeight="1">
      <c r="A79" s="93"/>
      <c r="B79" s="104"/>
      <c r="C79" s="105"/>
      <c r="D79" s="74" t="s">
        <v>98</v>
      </c>
      <c r="E79" s="72" t="s">
        <v>90</v>
      </c>
      <c r="F79" s="75" t="s">
        <v>647</v>
      </c>
      <c r="G79" s="73" t="s">
        <v>91</v>
      </c>
      <c r="H79" s="61" t="s">
        <v>88</v>
      </c>
      <c r="I79" s="76">
        <v>77.17999999999999</v>
      </c>
      <c r="J79" s="77">
        <v>77</v>
      </c>
      <c r="K79" s="76">
        <v>77.6</v>
      </c>
      <c r="L79" s="78">
        <v>11</v>
      </c>
    </row>
    <row r="80" spans="1:12" ht="21.75" customHeight="1">
      <c r="A80" s="93"/>
      <c r="B80" s="104"/>
      <c r="C80" s="105"/>
      <c r="D80" s="74" t="s">
        <v>99</v>
      </c>
      <c r="E80" s="72" t="s">
        <v>90</v>
      </c>
      <c r="F80" s="75" t="s">
        <v>648</v>
      </c>
      <c r="G80" s="73" t="s">
        <v>91</v>
      </c>
      <c r="H80" s="61" t="s">
        <v>88</v>
      </c>
      <c r="I80" s="76">
        <v>76.7</v>
      </c>
      <c r="J80" s="77">
        <v>80</v>
      </c>
      <c r="K80" s="76">
        <v>69</v>
      </c>
      <c r="L80" s="78">
        <v>12</v>
      </c>
    </row>
    <row r="81" spans="1:12" ht="21.75" customHeight="1">
      <c r="A81" s="93"/>
      <c r="B81" s="104"/>
      <c r="C81" s="105"/>
      <c r="D81" s="74" t="s">
        <v>100</v>
      </c>
      <c r="E81" s="72" t="s">
        <v>90</v>
      </c>
      <c r="F81" s="75" t="s">
        <v>649</v>
      </c>
      <c r="G81" s="73" t="s">
        <v>87</v>
      </c>
      <c r="H81" s="61" t="s">
        <v>88</v>
      </c>
      <c r="I81" s="76">
        <v>76.62</v>
      </c>
      <c r="J81" s="77">
        <v>72</v>
      </c>
      <c r="K81" s="76">
        <v>87.4</v>
      </c>
      <c r="L81" s="78">
        <v>13</v>
      </c>
    </row>
    <row r="82" spans="1:12" ht="21.75" customHeight="1">
      <c r="A82" s="93"/>
      <c r="B82" s="104"/>
      <c r="C82" s="105"/>
      <c r="D82" s="74" t="s">
        <v>101</v>
      </c>
      <c r="E82" s="72" t="s">
        <v>90</v>
      </c>
      <c r="F82" s="75" t="s">
        <v>650</v>
      </c>
      <c r="G82" s="73" t="s">
        <v>91</v>
      </c>
      <c r="H82" s="61" t="s">
        <v>88</v>
      </c>
      <c r="I82" s="76">
        <v>76</v>
      </c>
      <c r="J82" s="77">
        <v>79</v>
      </c>
      <c r="K82" s="76">
        <v>69</v>
      </c>
      <c r="L82" s="78">
        <v>14</v>
      </c>
    </row>
    <row r="83" spans="1:12" ht="21.75" customHeight="1">
      <c r="A83" s="93"/>
      <c r="B83" s="104"/>
      <c r="C83" s="105"/>
      <c r="D83" s="74" t="s">
        <v>102</v>
      </c>
      <c r="E83" s="72" t="s">
        <v>90</v>
      </c>
      <c r="F83" s="75" t="s">
        <v>651</v>
      </c>
      <c r="G83" s="73" t="s">
        <v>91</v>
      </c>
      <c r="H83" s="61" t="s">
        <v>88</v>
      </c>
      <c r="I83" s="76">
        <v>75.8</v>
      </c>
      <c r="J83" s="77">
        <v>77</v>
      </c>
      <c r="K83" s="76">
        <v>73</v>
      </c>
      <c r="L83" s="78">
        <v>15</v>
      </c>
    </row>
    <row r="84" spans="1:12" ht="21.75" customHeight="1">
      <c r="A84" s="93"/>
      <c r="B84" s="103" t="s">
        <v>103</v>
      </c>
      <c r="C84" s="108" t="s">
        <v>168</v>
      </c>
      <c r="D84" s="79" t="s">
        <v>584</v>
      </c>
      <c r="E84" s="72" t="s">
        <v>86</v>
      </c>
      <c r="F84" s="75" t="s">
        <v>652</v>
      </c>
      <c r="G84" s="73" t="s">
        <v>104</v>
      </c>
      <c r="H84" s="61" t="s">
        <v>88</v>
      </c>
      <c r="I84" s="76">
        <v>79.86</v>
      </c>
      <c r="J84" s="78">
        <v>81</v>
      </c>
      <c r="K84" s="76">
        <v>77.2</v>
      </c>
      <c r="L84" s="78">
        <v>1</v>
      </c>
    </row>
    <row r="85" spans="1:12" ht="21.75" customHeight="1">
      <c r="A85" s="93"/>
      <c r="B85" s="103"/>
      <c r="C85" s="108"/>
      <c r="D85" s="79" t="s">
        <v>105</v>
      </c>
      <c r="E85" s="72" t="s">
        <v>86</v>
      </c>
      <c r="F85" s="75" t="s">
        <v>653</v>
      </c>
      <c r="G85" s="73" t="s">
        <v>104</v>
      </c>
      <c r="H85" s="61" t="s">
        <v>88</v>
      </c>
      <c r="I85" s="76">
        <v>78.64</v>
      </c>
      <c r="J85" s="78">
        <v>79</v>
      </c>
      <c r="K85" s="76">
        <v>77.8</v>
      </c>
      <c r="L85" s="78">
        <v>2</v>
      </c>
    </row>
    <row r="86" spans="1:12" ht="21.75" customHeight="1">
      <c r="A86" s="93"/>
      <c r="B86" s="103"/>
      <c r="C86" s="108"/>
      <c r="D86" s="79" t="s">
        <v>106</v>
      </c>
      <c r="E86" s="72" t="s">
        <v>86</v>
      </c>
      <c r="F86" s="75" t="s">
        <v>654</v>
      </c>
      <c r="G86" s="73" t="s">
        <v>107</v>
      </c>
      <c r="H86" s="61" t="s">
        <v>88</v>
      </c>
      <c r="I86" s="76">
        <v>76.5</v>
      </c>
      <c r="J86" s="78">
        <v>78</v>
      </c>
      <c r="K86" s="76">
        <v>73</v>
      </c>
      <c r="L86" s="78">
        <v>3</v>
      </c>
    </row>
    <row r="87" spans="1:12" ht="21.75" customHeight="1">
      <c r="A87" s="93"/>
      <c r="B87" s="103"/>
      <c r="C87" s="108"/>
      <c r="D87" s="79" t="s">
        <v>108</v>
      </c>
      <c r="E87" s="72" t="s">
        <v>86</v>
      </c>
      <c r="F87" s="75" t="s">
        <v>655</v>
      </c>
      <c r="G87" s="73" t="s">
        <v>109</v>
      </c>
      <c r="H87" s="61" t="s">
        <v>88</v>
      </c>
      <c r="I87" s="76">
        <v>75.82</v>
      </c>
      <c r="J87" s="78">
        <v>79</v>
      </c>
      <c r="K87" s="76">
        <v>68.4</v>
      </c>
      <c r="L87" s="78">
        <v>4</v>
      </c>
    </row>
    <row r="88" spans="1:12" ht="21.75" customHeight="1">
      <c r="A88" s="93"/>
      <c r="B88" s="103" t="s">
        <v>110</v>
      </c>
      <c r="C88" s="108" t="s">
        <v>349</v>
      </c>
      <c r="D88" s="79" t="s">
        <v>585</v>
      </c>
      <c r="E88" s="72" t="s">
        <v>90</v>
      </c>
      <c r="F88" s="75" t="s">
        <v>656</v>
      </c>
      <c r="G88" s="59" t="s">
        <v>111</v>
      </c>
      <c r="H88" s="61" t="s">
        <v>88</v>
      </c>
      <c r="I88" s="76">
        <v>77.12</v>
      </c>
      <c r="J88" s="78">
        <v>77</v>
      </c>
      <c r="K88" s="76">
        <v>77.4</v>
      </c>
      <c r="L88" s="78">
        <v>1</v>
      </c>
    </row>
    <row r="89" spans="1:12" ht="21.75" customHeight="1">
      <c r="A89" s="93"/>
      <c r="B89" s="103"/>
      <c r="C89" s="108"/>
      <c r="D89" s="79" t="s">
        <v>112</v>
      </c>
      <c r="E89" s="72" t="s">
        <v>90</v>
      </c>
      <c r="F89" s="75" t="s">
        <v>657</v>
      </c>
      <c r="G89" s="59" t="s">
        <v>111</v>
      </c>
      <c r="H89" s="61" t="s">
        <v>88</v>
      </c>
      <c r="I89" s="76">
        <v>74.47999999999999</v>
      </c>
      <c r="J89" s="78">
        <v>77</v>
      </c>
      <c r="K89" s="76">
        <v>68.6</v>
      </c>
      <c r="L89" s="78">
        <v>2</v>
      </c>
    </row>
    <row r="90" spans="1:12" ht="21.75" customHeight="1">
      <c r="A90" s="93"/>
      <c r="B90" s="103"/>
      <c r="C90" s="108"/>
      <c r="D90" s="79" t="s">
        <v>113</v>
      </c>
      <c r="E90" s="72" t="s">
        <v>90</v>
      </c>
      <c r="F90" s="75" t="s">
        <v>658</v>
      </c>
      <c r="G90" s="59" t="s">
        <v>111</v>
      </c>
      <c r="H90" s="61" t="s">
        <v>88</v>
      </c>
      <c r="I90" s="76">
        <v>73.46</v>
      </c>
      <c r="J90" s="78">
        <v>74</v>
      </c>
      <c r="K90" s="76">
        <v>72.2</v>
      </c>
      <c r="L90" s="78">
        <v>3</v>
      </c>
    </row>
    <row r="91" spans="1:12" ht="21.75" customHeight="1">
      <c r="A91" s="93"/>
      <c r="B91" s="103"/>
      <c r="C91" s="108"/>
      <c r="D91" s="79" t="s">
        <v>114</v>
      </c>
      <c r="E91" s="72" t="s">
        <v>90</v>
      </c>
      <c r="F91" s="75" t="s">
        <v>659</v>
      </c>
      <c r="G91" s="59" t="s">
        <v>111</v>
      </c>
      <c r="H91" s="61" t="s">
        <v>88</v>
      </c>
      <c r="I91" s="76">
        <v>67.57999999999998</v>
      </c>
      <c r="J91" s="78">
        <v>68</v>
      </c>
      <c r="K91" s="76">
        <v>66.6</v>
      </c>
      <c r="L91" s="78">
        <v>4</v>
      </c>
    </row>
    <row r="92" spans="1:12" ht="21.75" customHeight="1">
      <c r="A92" s="93"/>
      <c r="B92" s="103" t="s">
        <v>115</v>
      </c>
      <c r="C92" s="108" t="s">
        <v>350</v>
      </c>
      <c r="D92" s="79" t="s">
        <v>116</v>
      </c>
      <c r="E92" s="72" t="s">
        <v>90</v>
      </c>
      <c r="F92" s="75" t="s">
        <v>660</v>
      </c>
      <c r="G92" s="73" t="s">
        <v>117</v>
      </c>
      <c r="H92" s="61" t="s">
        <v>88</v>
      </c>
      <c r="I92" s="76">
        <v>72.5</v>
      </c>
      <c r="J92" s="78">
        <v>71</v>
      </c>
      <c r="K92" s="76">
        <v>76</v>
      </c>
      <c r="L92" s="78">
        <v>1</v>
      </c>
    </row>
    <row r="93" spans="1:12" ht="21.75" customHeight="1">
      <c r="A93" s="93"/>
      <c r="B93" s="103"/>
      <c r="C93" s="97"/>
      <c r="D93" s="79" t="s">
        <v>118</v>
      </c>
      <c r="E93" s="72" t="s">
        <v>86</v>
      </c>
      <c r="F93" s="75" t="s">
        <v>661</v>
      </c>
      <c r="G93" s="73" t="s">
        <v>117</v>
      </c>
      <c r="H93" s="61" t="s">
        <v>88</v>
      </c>
      <c r="I93" s="76">
        <v>70.46</v>
      </c>
      <c r="J93" s="78">
        <v>68</v>
      </c>
      <c r="K93" s="76">
        <v>76.2</v>
      </c>
      <c r="L93" s="78">
        <v>2</v>
      </c>
    </row>
    <row r="94" spans="1:12" ht="25.5" customHeight="1">
      <c r="A94" s="93"/>
      <c r="B94" s="48" t="s">
        <v>119</v>
      </c>
      <c r="C94" s="56" t="s">
        <v>351</v>
      </c>
      <c r="D94" s="79" t="s">
        <v>120</v>
      </c>
      <c r="E94" s="72" t="s">
        <v>86</v>
      </c>
      <c r="F94" s="75" t="s">
        <v>662</v>
      </c>
      <c r="G94" s="73" t="s">
        <v>121</v>
      </c>
      <c r="H94" s="61" t="s">
        <v>88</v>
      </c>
      <c r="I94" s="76">
        <v>65.975</v>
      </c>
      <c r="J94" s="78">
        <v>61.25</v>
      </c>
      <c r="K94" s="76">
        <v>77</v>
      </c>
      <c r="L94" s="78">
        <v>1</v>
      </c>
    </row>
    <row r="95" spans="1:12" ht="21.75" customHeight="1">
      <c r="A95" s="93" t="s">
        <v>471</v>
      </c>
      <c r="B95" s="90" t="s">
        <v>122</v>
      </c>
      <c r="C95" s="108" t="s">
        <v>352</v>
      </c>
      <c r="D95" s="9" t="s">
        <v>123</v>
      </c>
      <c r="E95" s="12" t="s">
        <v>90</v>
      </c>
      <c r="F95" s="12">
        <v>1991.08</v>
      </c>
      <c r="G95" s="11" t="s">
        <v>124</v>
      </c>
      <c r="H95" s="11" t="s">
        <v>88</v>
      </c>
      <c r="I95" s="49">
        <v>84.84</v>
      </c>
      <c r="J95" s="49">
        <v>87</v>
      </c>
      <c r="K95" s="49">
        <v>79.8</v>
      </c>
      <c r="L95" s="26">
        <v>1</v>
      </c>
    </row>
    <row r="96" spans="1:12" ht="21.75" customHeight="1">
      <c r="A96" s="93"/>
      <c r="B96" s="90"/>
      <c r="C96" s="97"/>
      <c r="D96" s="9" t="s">
        <v>125</v>
      </c>
      <c r="E96" s="12" t="s">
        <v>90</v>
      </c>
      <c r="F96" s="12" t="s">
        <v>126</v>
      </c>
      <c r="G96" s="11" t="s">
        <v>87</v>
      </c>
      <c r="H96" s="11" t="s">
        <v>88</v>
      </c>
      <c r="I96" s="49">
        <v>75.82</v>
      </c>
      <c r="J96" s="49">
        <v>73</v>
      </c>
      <c r="K96" s="49">
        <v>82.4</v>
      </c>
      <c r="L96" s="26">
        <v>2</v>
      </c>
    </row>
    <row r="97" spans="1:12" ht="21.75" customHeight="1">
      <c r="A97" s="93"/>
      <c r="B97" s="90"/>
      <c r="C97" s="97"/>
      <c r="D97" s="9" t="s">
        <v>127</v>
      </c>
      <c r="E97" s="12" t="s">
        <v>632</v>
      </c>
      <c r="F97" s="12" t="s">
        <v>633</v>
      </c>
      <c r="G97" s="11" t="s">
        <v>634</v>
      </c>
      <c r="H97" s="9" t="s">
        <v>88</v>
      </c>
      <c r="I97" s="12">
        <v>74.83999999999999</v>
      </c>
      <c r="J97" s="12">
        <v>71</v>
      </c>
      <c r="K97" s="11">
        <v>83.8</v>
      </c>
      <c r="L97" s="9">
        <v>3</v>
      </c>
    </row>
    <row r="98" spans="1:12" ht="21.75" customHeight="1">
      <c r="A98" s="93"/>
      <c r="B98" s="90"/>
      <c r="C98" s="97"/>
      <c r="D98" s="9" t="s">
        <v>630</v>
      </c>
      <c r="E98" s="12" t="s">
        <v>632</v>
      </c>
      <c r="F98" s="12" t="s">
        <v>635</v>
      </c>
      <c r="G98" s="11" t="s">
        <v>636</v>
      </c>
      <c r="H98" s="9" t="s">
        <v>631</v>
      </c>
      <c r="I98" s="12">
        <v>74.4</v>
      </c>
      <c r="J98" s="12">
        <v>72</v>
      </c>
      <c r="K98" s="11">
        <v>80</v>
      </c>
      <c r="L98" s="9">
        <v>4</v>
      </c>
    </row>
    <row r="99" spans="1:12" ht="21.75" customHeight="1">
      <c r="A99" s="93"/>
      <c r="B99" s="90"/>
      <c r="C99" s="97"/>
      <c r="D99" s="9" t="s">
        <v>129</v>
      </c>
      <c r="E99" s="12" t="s">
        <v>632</v>
      </c>
      <c r="F99" s="12" t="s">
        <v>637</v>
      </c>
      <c r="G99" s="11" t="s">
        <v>634</v>
      </c>
      <c r="H99" s="9" t="s">
        <v>88</v>
      </c>
      <c r="I99" s="12">
        <v>74.13999999999999</v>
      </c>
      <c r="J99" s="12">
        <v>73</v>
      </c>
      <c r="K99" s="11">
        <v>76.8</v>
      </c>
      <c r="L99" s="9">
        <v>5</v>
      </c>
    </row>
    <row r="100" spans="1:12" ht="21.75" customHeight="1">
      <c r="A100" s="93"/>
      <c r="B100" s="90"/>
      <c r="C100" s="97"/>
      <c r="D100" s="9" t="s">
        <v>131</v>
      </c>
      <c r="E100" s="12" t="s">
        <v>90</v>
      </c>
      <c r="F100" s="12" t="s">
        <v>132</v>
      </c>
      <c r="G100" s="11" t="s">
        <v>87</v>
      </c>
      <c r="H100" s="11" t="s">
        <v>88</v>
      </c>
      <c r="I100" s="49">
        <v>73.78</v>
      </c>
      <c r="J100" s="49">
        <v>67</v>
      </c>
      <c r="K100" s="49">
        <v>89.6</v>
      </c>
      <c r="L100" s="26">
        <v>6</v>
      </c>
    </row>
    <row r="101" spans="1:12" ht="21.75" customHeight="1">
      <c r="A101" s="93"/>
      <c r="B101" s="90"/>
      <c r="C101" s="97"/>
      <c r="D101" s="9" t="s">
        <v>133</v>
      </c>
      <c r="E101" s="12" t="s">
        <v>90</v>
      </c>
      <c r="F101" s="12" t="s">
        <v>134</v>
      </c>
      <c r="G101" s="11" t="s">
        <v>87</v>
      </c>
      <c r="H101" s="11" t="s">
        <v>88</v>
      </c>
      <c r="I101" s="49">
        <v>73.44</v>
      </c>
      <c r="J101" s="49">
        <v>72</v>
      </c>
      <c r="K101" s="49">
        <v>76.8</v>
      </c>
      <c r="L101" s="26">
        <v>7</v>
      </c>
    </row>
    <row r="102" spans="1:12" ht="21.75" customHeight="1">
      <c r="A102" s="93"/>
      <c r="B102" s="90"/>
      <c r="C102" s="97"/>
      <c r="D102" s="9" t="s">
        <v>135</v>
      </c>
      <c r="E102" s="12" t="s">
        <v>90</v>
      </c>
      <c r="F102" s="12" t="s">
        <v>136</v>
      </c>
      <c r="G102" s="11" t="s">
        <v>87</v>
      </c>
      <c r="H102" s="11" t="s">
        <v>88</v>
      </c>
      <c r="I102" s="49">
        <v>67.5</v>
      </c>
      <c r="J102" s="49">
        <v>63</v>
      </c>
      <c r="K102" s="49">
        <v>78</v>
      </c>
      <c r="L102" s="26">
        <v>8</v>
      </c>
    </row>
    <row r="103" spans="1:12" ht="21.75" customHeight="1">
      <c r="A103" s="93"/>
      <c r="B103" s="90" t="s">
        <v>137</v>
      </c>
      <c r="C103" s="108" t="s">
        <v>570</v>
      </c>
      <c r="D103" s="9" t="s">
        <v>138</v>
      </c>
      <c r="E103" s="12" t="s">
        <v>86</v>
      </c>
      <c r="F103" s="12" t="s">
        <v>139</v>
      </c>
      <c r="G103" s="11" t="s">
        <v>104</v>
      </c>
      <c r="H103" s="11" t="s">
        <v>88</v>
      </c>
      <c r="I103" s="49">
        <v>88.24</v>
      </c>
      <c r="J103" s="49">
        <v>88</v>
      </c>
      <c r="K103" s="49">
        <v>88.8</v>
      </c>
      <c r="L103" s="26">
        <v>1</v>
      </c>
    </row>
    <row r="104" spans="1:12" ht="21.75" customHeight="1">
      <c r="A104" s="93"/>
      <c r="B104" s="90"/>
      <c r="C104" s="97"/>
      <c r="D104" s="9" t="s">
        <v>140</v>
      </c>
      <c r="E104" s="12" t="s">
        <v>86</v>
      </c>
      <c r="F104" s="12" t="s">
        <v>141</v>
      </c>
      <c r="G104" s="11" t="s">
        <v>104</v>
      </c>
      <c r="H104" s="11" t="s">
        <v>88</v>
      </c>
      <c r="I104" s="49">
        <v>85.2</v>
      </c>
      <c r="J104" s="49">
        <v>87</v>
      </c>
      <c r="K104" s="49">
        <v>81</v>
      </c>
      <c r="L104" s="26">
        <v>2</v>
      </c>
    </row>
    <row r="105" spans="1:12" ht="21.75" customHeight="1">
      <c r="A105" s="93"/>
      <c r="B105" s="90"/>
      <c r="C105" s="97"/>
      <c r="D105" s="9" t="s">
        <v>142</v>
      </c>
      <c r="E105" s="12" t="s">
        <v>86</v>
      </c>
      <c r="F105" s="12" t="s">
        <v>143</v>
      </c>
      <c r="G105" s="11" t="s">
        <v>104</v>
      </c>
      <c r="H105" s="11" t="s">
        <v>88</v>
      </c>
      <c r="I105" s="49">
        <v>81.2</v>
      </c>
      <c r="J105" s="49">
        <v>80</v>
      </c>
      <c r="K105" s="49">
        <v>84</v>
      </c>
      <c r="L105" s="26">
        <v>3</v>
      </c>
    </row>
    <row r="106" spans="1:12" ht="21.75" customHeight="1">
      <c r="A106" s="93"/>
      <c r="B106" s="90"/>
      <c r="C106" s="97"/>
      <c r="D106" s="9" t="s">
        <v>144</v>
      </c>
      <c r="E106" s="12" t="s">
        <v>86</v>
      </c>
      <c r="F106" s="12" t="s">
        <v>145</v>
      </c>
      <c r="G106" s="11" t="s">
        <v>104</v>
      </c>
      <c r="H106" s="11" t="s">
        <v>88</v>
      </c>
      <c r="I106" s="49">
        <v>80.63999999999999</v>
      </c>
      <c r="J106" s="49">
        <v>81</v>
      </c>
      <c r="K106" s="49">
        <v>79.8</v>
      </c>
      <c r="L106" s="26">
        <v>4</v>
      </c>
    </row>
    <row r="107" spans="1:12" ht="21.75" customHeight="1">
      <c r="A107" s="93"/>
      <c r="B107" s="90" t="s">
        <v>146</v>
      </c>
      <c r="C107" s="108" t="s">
        <v>322</v>
      </c>
      <c r="D107" s="9" t="s">
        <v>147</v>
      </c>
      <c r="E107" s="12" t="s">
        <v>90</v>
      </c>
      <c r="F107" s="12" t="s">
        <v>148</v>
      </c>
      <c r="G107" s="11" t="s">
        <v>111</v>
      </c>
      <c r="H107" s="11" t="s">
        <v>88</v>
      </c>
      <c r="I107" s="49">
        <v>72.76</v>
      </c>
      <c r="J107" s="49">
        <v>70</v>
      </c>
      <c r="K107" s="49">
        <v>79.2</v>
      </c>
      <c r="L107" s="26">
        <v>1</v>
      </c>
    </row>
    <row r="108" spans="1:12" ht="21.75" customHeight="1">
      <c r="A108" s="93"/>
      <c r="B108" s="90"/>
      <c r="C108" s="97"/>
      <c r="D108" s="9" t="s">
        <v>149</v>
      </c>
      <c r="E108" s="12" t="s">
        <v>90</v>
      </c>
      <c r="F108" s="12" t="s">
        <v>139</v>
      </c>
      <c r="G108" s="11" t="s">
        <v>111</v>
      </c>
      <c r="H108" s="11" t="s">
        <v>88</v>
      </c>
      <c r="I108" s="49">
        <v>68.78</v>
      </c>
      <c r="J108" s="49">
        <v>62</v>
      </c>
      <c r="K108" s="49">
        <v>84.6</v>
      </c>
      <c r="L108" s="26">
        <v>2</v>
      </c>
    </row>
    <row r="109" spans="1:12" ht="21.75" customHeight="1">
      <c r="A109" s="93" t="s">
        <v>472</v>
      </c>
      <c r="B109" s="90" t="s">
        <v>272</v>
      </c>
      <c r="C109" s="108" t="s">
        <v>570</v>
      </c>
      <c r="D109" s="34" t="s">
        <v>273</v>
      </c>
      <c r="E109" s="12" t="s">
        <v>25</v>
      </c>
      <c r="F109" s="13">
        <v>1988.05</v>
      </c>
      <c r="G109" s="11" t="s">
        <v>274</v>
      </c>
      <c r="H109" s="11" t="s">
        <v>22</v>
      </c>
      <c r="I109" s="14">
        <v>80.86</v>
      </c>
      <c r="J109" s="13">
        <v>82</v>
      </c>
      <c r="K109" s="13">
        <v>78.2</v>
      </c>
      <c r="L109" s="34">
        <v>1</v>
      </c>
    </row>
    <row r="110" spans="1:12" ht="21.75" customHeight="1">
      <c r="A110" s="93"/>
      <c r="B110" s="90"/>
      <c r="C110" s="97"/>
      <c r="D110" s="34" t="s">
        <v>586</v>
      </c>
      <c r="E110" s="12" t="s">
        <v>25</v>
      </c>
      <c r="F110" s="13">
        <v>1992.12</v>
      </c>
      <c r="G110" s="11" t="s">
        <v>274</v>
      </c>
      <c r="H110" s="11" t="s">
        <v>22</v>
      </c>
      <c r="I110" s="14">
        <v>80.18</v>
      </c>
      <c r="J110" s="13">
        <v>83</v>
      </c>
      <c r="K110" s="13">
        <v>73.6</v>
      </c>
      <c r="L110" s="34">
        <v>2</v>
      </c>
    </row>
    <row r="111" spans="1:12" ht="21.75" customHeight="1">
      <c r="A111" s="93"/>
      <c r="B111" s="90"/>
      <c r="C111" s="97"/>
      <c r="D111" s="34" t="s">
        <v>275</v>
      </c>
      <c r="E111" s="12" t="s">
        <v>25</v>
      </c>
      <c r="F111" s="13">
        <v>1989.1</v>
      </c>
      <c r="G111" s="11" t="s">
        <v>39</v>
      </c>
      <c r="H111" s="11" t="s">
        <v>22</v>
      </c>
      <c r="I111" s="14">
        <v>78.08</v>
      </c>
      <c r="J111" s="13">
        <v>80</v>
      </c>
      <c r="K111" s="13">
        <v>73.6</v>
      </c>
      <c r="L111" s="34">
        <v>3</v>
      </c>
    </row>
    <row r="112" spans="1:12" ht="21.75" customHeight="1">
      <c r="A112" s="93"/>
      <c r="B112" s="90" t="s">
        <v>276</v>
      </c>
      <c r="C112" s="108" t="s">
        <v>162</v>
      </c>
      <c r="D112" s="34" t="s">
        <v>277</v>
      </c>
      <c r="E112" s="12" t="s">
        <v>11</v>
      </c>
      <c r="F112" s="13">
        <v>1992.08</v>
      </c>
      <c r="G112" s="11" t="s">
        <v>157</v>
      </c>
      <c r="H112" s="11" t="s">
        <v>22</v>
      </c>
      <c r="I112" s="14">
        <v>86.16</v>
      </c>
      <c r="J112" s="13">
        <v>90</v>
      </c>
      <c r="K112" s="13">
        <v>77.2</v>
      </c>
      <c r="L112" s="34">
        <v>1</v>
      </c>
    </row>
    <row r="113" spans="1:12" ht="21.75" customHeight="1">
      <c r="A113" s="93"/>
      <c r="B113" s="90"/>
      <c r="C113" s="97"/>
      <c r="D113" s="34" t="s">
        <v>587</v>
      </c>
      <c r="E113" s="12" t="s">
        <v>11</v>
      </c>
      <c r="F113" s="13">
        <v>1990.06</v>
      </c>
      <c r="G113" s="11" t="s">
        <v>157</v>
      </c>
      <c r="H113" s="11" t="s">
        <v>22</v>
      </c>
      <c r="I113" s="14">
        <v>85.12</v>
      </c>
      <c r="J113" s="13">
        <v>85</v>
      </c>
      <c r="K113" s="13">
        <v>85.4</v>
      </c>
      <c r="L113" s="34">
        <v>2</v>
      </c>
    </row>
    <row r="114" spans="1:12" ht="21.75" customHeight="1">
      <c r="A114" s="93"/>
      <c r="B114" s="90"/>
      <c r="C114" s="97"/>
      <c r="D114" s="34" t="s">
        <v>278</v>
      </c>
      <c r="E114" s="12" t="s">
        <v>11</v>
      </c>
      <c r="F114" s="13">
        <v>1986.09</v>
      </c>
      <c r="G114" s="11" t="s">
        <v>157</v>
      </c>
      <c r="H114" s="11" t="s">
        <v>22</v>
      </c>
      <c r="I114" s="14">
        <v>85.04</v>
      </c>
      <c r="J114" s="13">
        <v>89</v>
      </c>
      <c r="K114" s="13">
        <v>75.8</v>
      </c>
      <c r="L114" s="34">
        <v>3</v>
      </c>
    </row>
    <row r="115" spans="1:12" ht="21.75" customHeight="1">
      <c r="A115" s="93"/>
      <c r="B115" s="90"/>
      <c r="C115" s="97"/>
      <c r="D115" s="34" t="s">
        <v>588</v>
      </c>
      <c r="E115" s="12" t="s">
        <v>11</v>
      </c>
      <c r="F115" s="13">
        <v>1990.06</v>
      </c>
      <c r="G115" s="11" t="s">
        <v>157</v>
      </c>
      <c r="H115" s="11" t="s">
        <v>22</v>
      </c>
      <c r="I115" s="14">
        <v>82.96</v>
      </c>
      <c r="J115" s="13">
        <v>85</v>
      </c>
      <c r="K115" s="13">
        <v>78.2</v>
      </c>
      <c r="L115" s="34">
        <v>4</v>
      </c>
    </row>
    <row r="116" spans="1:12" ht="21.75" customHeight="1">
      <c r="A116" s="93"/>
      <c r="B116" s="90"/>
      <c r="C116" s="97"/>
      <c r="D116" s="34" t="s">
        <v>589</v>
      </c>
      <c r="E116" s="12" t="s">
        <v>11</v>
      </c>
      <c r="F116" s="13">
        <v>1991.03</v>
      </c>
      <c r="G116" s="11" t="s">
        <v>157</v>
      </c>
      <c r="H116" s="11" t="s">
        <v>22</v>
      </c>
      <c r="I116" s="14">
        <v>82.32</v>
      </c>
      <c r="J116" s="13">
        <v>84</v>
      </c>
      <c r="K116" s="13">
        <v>78.4</v>
      </c>
      <c r="L116" s="34">
        <v>5</v>
      </c>
    </row>
    <row r="117" spans="1:12" ht="21.75" customHeight="1">
      <c r="A117" s="93"/>
      <c r="B117" s="90" t="s">
        <v>279</v>
      </c>
      <c r="C117" s="108" t="s">
        <v>280</v>
      </c>
      <c r="D117" s="34" t="s">
        <v>590</v>
      </c>
      <c r="E117" s="12" t="s">
        <v>25</v>
      </c>
      <c r="F117" s="13">
        <v>1993.06</v>
      </c>
      <c r="G117" s="9" t="s">
        <v>251</v>
      </c>
      <c r="H117" s="11" t="s">
        <v>22</v>
      </c>
      <c r="I117" s="14">
        <v>74.38</v>
      </c>
      <c r="J117" s="13">
        <v>70</v>
      </c>
      <c r="K117" s="13">
        <v>84.6</v>
      </c>
      <c r="L117" s="34">
        <v>1</v>
      </c>
    </row>
    <row r="118" spans="1:12" ht="21.75" customHeight="1">
      <c r="A118" s="93"/>
      <c r="B118" s="90"/>
      <c r="C118" s="97"/>
      <c r="D118" s="34" t="s">
        <v>281</v>
      </c>
      <c r="E118" s="12" t="s">
        <v>11</v>
      </c>
      <c r="F118" s="13">
        <v>1988.11</v>
      </c>
      <c r="G118" s="9" t="s">
        <v>111</v>
      </c>
      <c r="H118" s="11" t="s">
        <v>22</v>
      </c>
      <c r="I118" s="14">
        <v>70.64</v>
      </c>
      <c r="J118" s="13">
        <v>68</v>
      </c>
      <c r="K118" s="13">
        <v>76.8</v>
      </c>
      <c r="L118" s="34">
        <v>2</v>
      </c>
    </row>
    <row r="119" spans="1:12" ht="21.75" customHeight="1">
      <c r="A119" s="93"/>
      <c r="B119" s="90"/>
      <c r="C119" s="97"/>
      <c r="D119" s="34" t="s">
        <v>282</v>
      </c>
      <c r="E119" s="12" t="s">
        <v>25</v>
      </c>
      <c r="F119" s="13">
        <v>1993.1</v>
      </c>
      <c r="G119" s="9" t="s">
        <v>251</v>
      </c>
      <c r="H119" s="11" t="s">
        <v>22</v>
      </c>
      <c r="I119" s="14">
        <v>69.64</v>
      </c>
      <c r="J119" s="13">
        <v>64</v>
      </c>
      <c r="K119" s="13">
        <v>82.8</v>
      </c>
      <c r="L119" s="34">
        <v>4</v>
      </c>
    </row>
    <row r="120" spans="1:12" ht="21.75" customHeight="1">
      <c r="A120" s="93"/>
      <c r="B120" s="90"/>
      <c r="C120" s="97"/>
      <c r="D120" s="34" t="s">
        <v>283</v>
      </c>
      <c r="E120" s="12" t="s">
        <v>11</v>
      </c>
      <c r="F120" s="13">
        <v>1989.03</v>
      </c>
      <c r="G120" s="11" t="s">
        <v>284</v>
      </c>
      <c r="H120" s="11" t="s">
        <v>22</v>
      </c>
      <c r="I120" s="14">
        <v>69.64</v>
      </c>
      <c r="J120" s="19">
        <v>64</v>
      </c>
      <c r="K120" s="19">
        <v>82.8</v>
      </c>
      <c r="L120" s="34">
        <v>5</v>
      </c>
    </row>
    <row r="121" spans="1:12" ht="21.75" customHeight="1">
      <c r="A121" s="93"/>
      <c r="B121" s="90"/>
      <c r="C121" s="97"/>
      <c r="D121" s="34" t="s">
        <v>285</v>
      </c>
      <c r="E121" s="12" t="s">
        <v>11</v>
      </c>
      <c r="F121" s="13">
        <v>1988.02</v>
      </c>
      <c r="G121" s="11" t="s">
        <v>383</v>
      </c>
      <c r="H121" s="11" t="s">
        <v>88</v>
      </c>
      <c r="I121" s="14">
        <v>69.54</v>
      </c>
      <c r="J121" s="19">
        <v>66</v>
      </c>
      <c r="K121" s="19">
        <v>77.8</v>
      </c>
      <c r="L121" s="34">
        <v>6</v>
      </c>
    </row>
    <row r="122" spans="1:12" ht="21.75" customHeight="1">
      <c r="A122" s="93"/>
      <c r="B122" s="90"/>
      <c r="C122" s="97"/>
      <c r="D122" s="34" t="s">
        <v>591</v>
      </c>
      <c r="E122" s="12" t="s">
        <v>11</v>
      </c>
      <c r="F122" s="13">
        <v>1991.12</v>
      </c>
      <c r="G122" s="9" t="s">
        <v>251</v>
      </c>
      <c r="H122" s="11" t="s">
        <v>22</v>
      </c>
      <c r="I122" s="14">
        <v>69.34</v>
      </c>
      <c r="J122" s="19">
        <v>67</v>
      </c>
      <c r="K122" s="19">
        <v>74.8</v>
      </c>
      <c r="L122" s="34">
        <v>7</v>
      </c>
    </row>
    <row r="123" spans="1:12" ht="21.75" customHeight="1">
      <c r="A123" s="93"/>
      <c r="B123" s="90"/>
      <c r="C123" s="97"/>
      <c r="D123" s="34" t="s">
        <v>286</v>
      </c>
      <c r="E123" s="12" t="s">
        <v>11</v>
      </c>
      <c r="F123" s="13">
        <v>1989.03</v>
      </c>
      <c r="G123" s="11" t="s">
        <v>287</v>
      </c>
      <c r="H123" s="11" t="s">
        <v>22</v>
      </c>
      <c r="I123" s="14">
        <v>69.06</v>
      </c>
      <c r="J123" s="19">
        <v>66</v>
      </c>
      <c r="K123" s="19">
        <v>76.2</v>
      </c>
      <c r="L123" s="34">
        <v>8</v>
      </c>
    </row>
    <row r="124" spans="1:12" ht="21.75" customHeight="1">
      <c r="A124" s="93"/>
      <c r="B124" s="90"/>
      <c r="C124" s="97"/>
      <c r="D124" s="34" t="s">
        <v>288</v>
      </c>
      <c r="E124" s="12" t="s">
        <v>11</v>
      </c>
      <c r="F124" s="14">
        <v>1990.06</v>
      </c>
      <c r="G124" s="9" t="s">
        <v>251</v>
      </c>
      <c r="H124" s="11" t="s">
        <v>22</v>
      </c>
      <c r="I124" s="14">
        <v>68.04</v>
      </c>
      <c r="J124" s="19">
        <v>60</v>
      </c>
      <c r="K124" s="19">
        <v>86.8</v>
      </c>
      <c r="L124" s="34">
        <v>9</v>
      </c>
    </row>
    <row r="125" spans="1:12" ht="21.75" customHeight="1">
      <c r="A125" s="93"/>
      <c r="B125" s="90"/>
      <c r="C125" s="97"/>
      <c r="D125" s="34" t="s">
        <v>289</v>
      </c>
      <c r="E125" s="12" t="s">
        <v>11</v>
      </c>
      <c r="F125" s="14">
        <v>1991.12</v>
      </c>
      <c r="G125" s="9" t="s">
        <v>251</v>
      </c>
      <c r="H125" s="11" t="s">
        <v>22</v>
      </c>
      <c r="I125" s="14">
        <v>66.96</v>
      </c>
      <c r="J125" s="14">
        <v>63</v>
      </c>
      <c r="K125" s="14">
        <v>76.2</v>
      </c>
      <c r="L125" s="34">
        <v>10</v>
      </c>
    </row>
    <row r="126" spans="1:12" ht="21.75" customHeight="1">
      <c r="A126" s="93" t="s">
        <v>473</v>
      </c>
      <c r="B126" s="90" t="s">
        <v>161</v>
      </c>
      <c r="C126" s="107" t="s">
        <v>162</v>
      </c>
      <c r="D126" s="23" t="s">
        <v>592</v>
      </c>
      <c r="E126" s="23" t="s">
        <v>90</v>
      </c>
      <c r="F126" s="9" t="s">
        <v>163</v>
      </c>
      <c r="G126" s="23" t="s">
        <v>91</v>
      </c>
      <c r="H126" s="23" t="s">
        <v>88</v>
      </c>
      <c r="I126" s="9" t="s">
        <v>164</v>
      </c>
      <c r="J126" s="17">
        <v>77</v>
      </c>
      <c r="K126" s="23">
        <v>87</v>
      </c>
      <c r="L126" s="12">
        <v>1</v>
      </c>
    </row>
    <row r="127" spans="1:12" ht="21.75" customHeight="1">
      <c r="A127" s="93"/>
      <c r="B127" s="90"/>
      <c r="C127" s="107"/>
      <c r="D127" s="23" t="s">
        <v>165</v>
      </c>
      <c r="E127" s="23" t="s">
        <v>90</v>
      </c>
      <c r="F127" s="9" t="s">
        <v>136</v>
      </c>
      <c r="G127" s="23" t="s">
        <v>91</v>
      </c>
      <c r="H127" s="23" t="s">
        <v>88</v>
      </c>
      <c r="I127" s="9" t="s">
        <v>166</v>
      </c>
      <c r="J127" s="17">
        <v>79</v>
      </c>
      <c r="K127" s="23">
        <v>79.2</v>
      </c>
      <c r="L127" s="12">
        <v>2</v>
      </c>
    </row>
    <row r="128" spans="1:12" ht="21.75" customHeight="1">
      <c r="A128" s="93"/>
      <c r="B128" s="90" t="s">
        <v>167</v>
      </c>
      <c r="C128" s="107" t="s">
        <v>168</v>
      </c>
      <c r="D128" s="12" t="s">
        <v>593</v>
      </c>
      <c r="E128" s="12" t="s">
        <v>86</v>
      </c>
      <c r="F128" s="21" t="s">
        <v>169</v>
      </c>
      <c r="G128" s="23" t="s">
        <v>107</v>
      </c>
      <c r="H128" s="23" t="s">
        <v>88</v>
      </c>
      <c r="I128" s="9" t="s">
        <v>170</v>
      </c>
      <c r="J128" s="17">
        <v>84</v>
      </c>
      <c r="K128" s="23">
        <v>81</v>
      </c>
      <c r="L128" s="12">
        <v>1</v>
      </c>
    </row>
    <row r="129" spans="1:12" ht="21.75" customHeight="1">
      <c r="A129" s="93"/>
      <c r="B129" s="90"/>
      <c r="C129" s="107"/>
      <c r="D129" s="12" t="s">
        <v>171</v>
      </c>
      <c r="E129" s="12" t="s">
        <v>86</v>
      </c>
      <c r="F129" s="21" t="s">
        <v>172</v>
      </c>
      <c r="G129" s="23" t="s">
        <v>107</v>
      </c>
      <c r="H129" s="23" t="s">
        <v>88</v>
      </c>
      <c r="I129" s="9" t="s">
        <v>173</v>
      </c>
      <c r="J129" s="17" t="s">
        <v>174</v>
      </c>
      <c r="K129" s="23">
        <v>82.6</v>
      </c>
      <c r="L129" s="12">
        <v>2</v>
      </c>
    </row>
    <row r="130" spans="1:12" ht="21.75" customHeight="1">
      <c r="A130" s="93" t="s">
        <v>474</v>
      </c>
      <c r="B130" s="90" t="s">
        <v>190</v>
      </c>
      <c r="C130" s="94" t="s">
        <v>162</v>
      </c>
      <c r="D130" s="50" t="s">
        <v>594</v>
      </c>
      <c r="E130" s="12" t="s">
        <v>90</v>
      </c>
      <c r="F130" s="13" t="s">
        <v>30</v>
      </c>
      <c r="G130" s="11" t="s">
        <v>91</v>
      </c>
      <c r="H130" s="11" t="s">
        <v>88</v>
      </c>
      <c r="I130" s="14">
        <f aca="true" t="shared" si="1" ref="I130:I139">J130*70%+K130*30%</f>
        <v>89.82</v>
      </c>
      <c r="J130" s="51">
        <v>93</v>
      </c>
      <c r="K130" s="52">
        <v>82.4</v>
      </c>
      <c r="L130" s="26">
        <v>1</v>
      </c>
    </row>
    <row r="131" spans="1:12" ht="21.75" customHeight="1">
      <c r="A131" s="93"/>
      <c r="B131" s="90"/>
      <c r="C131" s="94"/>
      <c r="D131" s="18" t="s">
        <v>175</v>
      </c>
      <c r="E131" s="12" t="s">
        <v>90</v>
      </c>
      <c r="F131" s="13" t="s">
        <v>176</v>
      </c>
      <c r="G131" s="11" t="s">
        <v>91</v>
      </c>
      <c r="H131" s="11" t="s">
        <v>88</v>
      </c>
      <c r="I131" s="14">
        <f t="shared" si="1"/>
        <v>88.52</v>
      </c>
      <c r="J131" s="51">
        <v>95</v>
      </c>
      <c r="K131" s="52">
        <v>73.4</v>
      </c>
      <c r="L131" s="26">
        <v>2</v>
      </c>
    </row>
    <row r="132" spans="1:12" ht="21.75" customHeight="1">
      <c r="A132" s="93"/>
      <c r="B132" s="90"/>
      <c r="C132" s="94"/>
      <c r="D132" s="18" t="s">
        <v>177</v>
      </c>
      <c r="E132" s="12" t="s">
        <v>90</v>
      </c>
      <c r="F132" s="13" t="s">
        <v>178</v>
      </c>
      <c r="G132" s="11" t="s">
        <v>91</v>
      </c>
      <c r="H132" s="11" t="s">
        <v>88</v>
      </c>
      <c r="I132" s="14">
        <f t="shared" si="1"/>
        <v>88.5</v>
      </c>
      <c r="J132" s="51">
        <v>93</v>
      </c>
      <c r="K132" s="52">
        <v>78</v>
      </c>
      <c r="L132" s="26">
        <v>3</v>
      </c>
    </row>
    <row r="133" spans="1:12" ht="21.75" customHeight="1">
      <c r="A133" s="93"/>
      <c r="B133" s="90"/>
      <c r="C133" s="94"/>
      <c r="D133" s="18" t="s">
        <v>179</v>
      </c>
      <c r="E133" s="12" t="s">
        <v>90</v>
      </c>
      <c r="F133" s="13" t="s">
        <v>180</v>
      </c>
      <c r="G133" s="11" t="s">
        <v>91</v>
      </c>
      <c r="H133" s="11" t="s">
        <v>88</v>
      </c>
      <c r="I133" s="14">
        <f t="shared" si="1"/>
        <v>81.92</v>
      </c>
      <c r="J133" s="51">
        <v>86</v>
      </c>
      <c r="K133" s="52">
        <v>72.4</v>
      </c>
      <c r="L133" s="26">
        <v>4</v>
      </c>
    </row>
    <row r="134" spans="1:12" ht="21.75" customHeight="1">
      <c r="A134" s="93"/>
      <c r="B134" s="90"/>
      <c r="C134" s="94"/>
      <c r="D134" s="18" t="s">
        <v>595</v>
      </c>
      <c r="E134" s="12" t="s">
        <v>90</v>
      </c>
      <c r="F134" s="13" t="s">
        <v>181</v>
      </c>
      <c r="G134" s="11" t="s">
        <v>91</v>
      </c>
      <c r="H134" s="11" t="s">
        <v>88</v>
      </c>
      <c r="I134" s="14">
        <f t="shared" si="1"/>
        <v>81.34</v>
      </c>
      <c r="J134" s="51">
        <v>79</v>
      </c>
      <c r="K134" s="52">
        <v>86.8</v>
      </c>
      <c r="L134" s="26">
        <v>5</v>
      </c>
    </row>
    <row r="135" spans="1:12" ht="21.75" customHeight="1">
      <c r="A135" s="93"/>
      <c r="B135" s="90"/>
      <c r="C135" s="94"/>
      <c r="D135" s="18" t="s">
        <v>182</v>
      </c>
      <c r="E135" s="12" t="s">
        <v>90</v>
      </c>
      <c r="F135" s="13" t="s">
        <v>183</v>
      </c>
      <c r="G135" s="11" t="s">
        <v>91</v>
      </c>
      <c r="H135" s="11" t="s">
        <v>88</v>
      </c>
      <c r="I135" s="14">
        <f t="shared" si="1"/>
        <v>78.74</v>
      </c>
      <c r="J135" s="51">
        <v>77</v>
      </c>
      <c r="K135" s="52">
        <v>82.8</v>
      </c>
      <c r="L135" s="26">
        <v>6</v>
      </c>
    </row>
    <row r="136" spans="1:12" ht="21.75" customHeight="1">
      <c r="A136" s="93"/>
      <c r="B136" s="90"/>
      <c r="C136" s="94"/>
      <c r="D136" s="18" t="s">
        <v>184</v>
      </c>
      <c r="E136" s="12" t="s">
        <v>90</v>
      </c>
      <c r="F136" s="13" t="s">
        <v>185</v>
      </c>
      <c r="G136" s="11" t="s">
        <v>91</v>
      </c>
      <c r="H136" s="11" t="s">
        <v>88</v>
      </c>
      <c r="I136" s="14">
        <f t="shared" si="1"/>
        <v>77.36</v>
      </c>
      <c r="J136" s="51">
        <v>77</v>
      </c>
      <c r="K136" s="52">
        <v>78.2</v>
      </c>
      <c r="L136" s="26">
        <v>7</v>
      </c>
    </row>
    <row r="137" spans="1:12" ht="21.75" customHeight="1">
      <c r="A137" s="93"/>
      <c r="B137" s="90"/>
      <c r="C137" s="94"/>
      <c r="D137" s="18" t="s">
        <v>596</v>
      </c>
      <c r="E137" s="12" t="s">
        <v>90</v>
      </c>
      <c r="F137" s="13" t="s">
        <v>186</v>
      </c>
      <c r="G137" s="11" t="s">
        <v>91</v>
      </c>
      <c r="H137" s="11" t="s">
        <v>88</v>
      </c>
      <c r="I137" s="14">
        <f t="shared" si="1"/>
        <v>76.77999999999999</v>
      </c>
      <c r="J137" s="51">
        <v>73</v>
      </c>
      <c r="K137" s="52">
        <v>85.6</v>
      </c>
      <c r="L137" s="26">
        <v>8</v>
      </c>
    </row>
    <row r="138" spans="1:12" ht="21.75" customHeight="1">
      <c r="A138" s="93"/>
      <c r="B138" s="90"/>
      <c r="C138" s="94"/>
      <c r="D138" s="18" t="s">
        <v>187</v>
      </c>
      <c r="E138" s="12" t="s">
        <v>90</v>
      </c>
      <c r="F138" s="13" t="s">
        <v>188</v>
      </c>
      <c r="G138" s="11" t="s">
        <v>87</v>
      </c>
      <c r="H138" s="11" t="s">
        <v>88</v>
      </c>
      <c r="I138" s="14">
        <f t="shared" si="1"/>
        <v>76.53999999999999</v>
      </c>
      <c r="J138" s="51">
        <v>79</v>
      </c>
      <c r="K138" s="52">
        <v>70.8</v>
      </c>
      <c r="L138" s="26">
        <v>9</v>
      </c>
    </row>
    <row r="139" spans="1:12" ht="21.75" customHeight="1">
      <c r="A139" s="93"/>
      <c r="B139" s="90"/>
      <c r="C139" s="94"/>
      <c r="D139" s="18" t="s">
        <v>189</v>
      </c>
      <c r="E139" s="12" t="s">
        <v>90</v>
      </c>
      <c r="F139" s="13" t="s">
        <v>185</v>
      </c>
      <c r="G139" s="11" t="s">
        <v>91</v>
      </c>
      <c r="H139" s="11" t="s">
        <v>88</v>
      </c>
      <c r="I139" s="14">
        <f t="shared" si="1"/>
        <v>75.86</v>
      </c>
      <c r="J139" s="51">
        <v>74</v>
      </c>
      <c r="K139" s="52">
        <v>80.2</v>
      </c>
      <c r="L139" s="26">
        <v>10</v>
      </c>
    </row>
    <row r="140" spans="1:12" ht="21.75" customHeight="1">
      <c r="A140" s="109" t="s">
        <v>477</v>
      </c>
      <c r="B140" s="90" t="s">
        <v>478</v>
      </c>
      <c r="C140" s="94" t="s">
        <v>162</v>
      </c>
      <c r="D140" s="12" t="s">
        <v>479</v>
      </c>
      <c r="E140" s="59" t="s">
        <v>11</v>
      </c>
      <c r="F140" s="58" t="s">
        <v>480</v>
      </c>
      <c r="G140" s="59" t="s">
        <v>157</v>
      </c>
      <c r="H140" s="59" t="s">
        <v>22</v>
      </c>
      <c r="I140" s="38">
        <v>83</v>
      </c>
      <c r="J140" s="60">
        <v>68.4</v>
      </c>
      <c r="K140" s="38">
        <v>78.62</v>
      </c>
      <c r="L140" s="25" t="s">
        <v>481</v>
      </c>
    </row>
    <row r="141" spans="1:12" ht="21.75" customHeight="1">
      <c r="A141" s="110"/>
      <c r="B141" s="90"/>
      <c r="C141" s="94"/>
      <c r="D141" s="12" t="s">
        <v>482</v>
      </c>
      <c r="E141" s="59" t="s">
        <v>11</v>
      </c>
      <c r="F141" s="58" t="s">
        <v>483</v>
      </c>
      <c r="G141" s="59" t="s">
        <v>157</v>
      </c>
      <c r="H141" s="59" t="s">
        <v>22</v>
      </c>
      <c r="I141" s="38">
        <v>82</v>
      </c>
      <c r="J141" s="60">
        <v>69.4</v>
      </c>
      <c r="K141" s="38">
        <v>78.22</v>
      </c>
      <c r="L141" s="25" t="s">
        <v>484</v>
      </c>
    </row>
    <row r="142" spans="1:12" ht="21.75" customHeight="1">
      <c r="A142" s="110"/>
      <c r="B142" s="90"/>
      <c r="C142" s="94"/>
      <c r="D142" s="12" t="s">
        <v>485</v>
      </c>
      <c r="E142" s="59" t="s">
        <v>11</v>
      </c>
      <c r="F142" s="12" t="s">
        <v>486</v>
      </c>
      <c r="G142" s="59" t="s">
        <v>157</v>
      </c>
      <c r="H142" s="58" t="s">
        <v>22</v>
      </c>
      <c r="I142" s="59">
        <v>79</v>
      </c>
      <c r="J142" s="59">
        <v>70.4</v>
      </c>
      <c r="K142" s="37">
        <v>76.42</v>
      </c>
      <c r="L142" s="60" t="s">
        <v>463</v>
      </c>
    </row>
    <row r="143" spans="1:12" ht="21.75" customHeight="1">
      <c r="A143" s="110"/>
      <c r="B143" s="90"/>
      <c r="C143" s="94"/>
      <c r="D143" s="12" t="s">
        <v>487</v>
      </c>
      <c r="E143" s="59" t="s">
        <v>11</v>
      </c>
      <c r="F143" s="12" t="s">
        <v>74</v>
      </c>
      <c r="G143" s="59" t="s">
        <v>157</v>
      </c>
      <c r="H143" s="66" t="s">
        <v>22</v>
      </c>
      <c r="I143" s="59">
        <v>78</v>
      </c>
      <c r="J143" s="59">
        <v>67</v>
      </c>
      <c r="K143" s="37">
        <v>74.7</v>
      </c>
      <c r="L143" s="60" t="s">
        <v>464</v>
      </c>
    </row>
    <row r="144" spans="1:12" ht="21.75" customHeight="1">
      <c r="A144" s="110"/>
      <c r="B144" s="90"/>
      <c r="C144" s="94"/>
      <c r="D144" s="12" t="s">
        <v>488</v>
      </c>
      <c r="E144" s="59" t="s">
        <v>11</v>
      </c>
      <c r="F144" s="58" t="s">
        <v>489</v>
      </c>
      <c r="G144" s="59" t="s">
        <v>157</v>
      </c>
      <c r="H144" s="59" t="s">
        <v>22</v>
      </c>
      <c r="I144" s="37">
        <v>76</v>
      </c>
      <c r="J144" s="60">
        <v>68.2</v>
      </c>
      <c r="K144" s="38">
        <v>73.66</v>
      </c>
      <c r="L144" s="25" t="s">
        <v>465</v>
      </c>
    </row>
    <row r="145" spans="1:12" ht="21.75" customHeight="1">
      <c r="A145" s="110"/>
      <c r="B145" s="90"/>
      <c r="C145" s="94"/>
      <c r="D145" s="12" t="s">
        <v>490</v>
      </c>
      <c r="E145" s="59" t="s">
        <v>11</v>
      </c>
      <c r="F145" s="58" t="s">
        <v>491</v>
      </c>
      <c r="G145" s="59" t="s">
        <v>157</v>
      </c>
      <c r="H145" s="59" t="s">
        <v>22</v>
      </c>
      <c r="I145" s="37">
        <v>71</v>
      </c>
      <c r="J145" s="60">
        <v>78.6</v>
      </c>
      <c r="K145" s="38">
        <v>73.28</v>
      </c>
      <c r="L145" s="25" t="s">
        <v>492</v>
      </c>
    </row>
    <row r="146" spans="1:12" ht="21.75" customHeight="1">
      <c r="A146" s="110"/>
      <c r="B146" s="90"/>
      <c r="C146" s="94"/>
      <c r="D146" s="12" t="s">
        <v>493</v>
      </c>
      <c r="E146" s="59" t="s">
        <v>11</v>
      </c>
      <c r="F146" s="58" t="s">
        <v>494</v>
      </c>
      <c r="G146" s="59" t="s">
        <v>157</v>
      </c>
      <c r="H146" s="59" t="s">
        <v>22</v>
      </c>
      <c r="I146" s="37">
        <v>73</v>
      </c>
      <c r="J146" s="60">
        <v>71.4</v>
      </c>
      <c r="K146" s="38">
        <v>72.52</v>
      </c>
      <c r="L146" s="25" t="s">
        <v>495</v>
      </c>
    </row>
    <row r="147" spans="1:12" ht="21.75" customHeight="1">
      <c r="A147" s="110"/>
      <c r="B147" s="90"/>
      <c r="C147" s="94"/>
      <c r="D147" s="12" t="s">
        <v>496</v>
      </c>
      <c r="E147" s="59" t="s">
        <v>11</v>
      </c>
      <c r="F147" s="58" t="s">
        <v>486</v>
      </c>
      <c r="G147" s="59" t="s">
        <v>157</v>
      </c>
      <c r="H147" s="59" t="s">
        <v>22</v>
      </c>
      <c r="I147" s="37">
        <v>74</v>
      </c>
      <c r="J147" s="60">
        <v>68.8</v>
      </c>
      <c r="K147" s="38">
        <v>72.44</v>
      </c>
      <c r="L147" s="25" t="s">
        <v>497</v>
      </c>
    </row>
    <row r="148" spans="1:12" ht="21.75" customHeight="1">
      <c r="A148" s="110"/>
      <c r="B148" s="90"/>
      <c r="C148" s="94"/>
      <c r="D148" s="12" t="s">
        <v>498</v>
      </c>
      <c r="E148" s="59" t="s">
        <v>11</v>
      </c>
      <c r="F148" s="58" t="s">
        <v>499</v>
      </c>
      <c r="G148" s="59" t="s">
        <v>157</v>
      </c>
      <c r="H148" s="59" t="s">
        <v>22</v>
      </c>
      <c r="I148" s="37">
        <v>73</v>
      </c>
      <c r="J148" s="60">
        <v>68.2</v>
      </c>
      <c r="K148" s="38">
        <v>71.56</v>
      </c>
      <c r="L148" s="25" t="s">
        <v>500</v>
      </c>
    </row>
    <row r="149" spans="1:12" ht="21.75" customHeight="1">
      <c r="A149" s="110"/>
      <c r="B149" s="90"/>
      <c r="C149" s="94"/>
      <c r="D149" s="61" t="s">
        <v>501</v>
      </c>
      <c r="E149" s="63" t="s">
        <v>11</v>
      </c>
      <c r="F149" s="62" t="s">
        <v>502</v>
      </c>
      <c r="G149" s="63" t="s">
        <v>503</v>
      </c>
      <c r="H149" s="63" t="s">
        <v>22</v>
      </c>
      <c r="I149" s="64">
        <v>70</v>
      </c>
      <c r="J149" s="65">
        <v>73.8</v>
      </c>
      <c r="K149" s="65">
        <v>71.14</v>
      </c>
      <c r="L149" s="62" t="s">
        <v>504</v>
      </c>
    </row>
    <row r="150" spans="1:12" ht="21.75" customHeight="1">
      <c r="A150" s="110"/>
      <c r="B150" s="90"/>
      <c r="C150" s="94"/>
      <c r="D150" s="12" t="s">
        <v>505</v>
      </c>
      <c r="E150" s="59" t="s">
        <v>11</v>
      </c>
      <c r="F150" s="58" t="s">
        <v>188</v>
      </c>
      <c r="G150" s="59" t="s">
        <v>157</v>
      </c>
      <c r="H150" s="59" t="s">
        <v>22</v>
      </c>
      <c r="I150" s="37">
        <v>71</v>
      </c>
      <c r="J150" s="60">
        <v>71.4</v>
      </c>
      <c r="K150" s="38">
        <v>71.12</v>
      </c>
      <c r="L150" s="25" t="s">
        <v>506</v>
      </c>
    </row>
    <row r="151" spans="1:12" ht="21.75" customHeight="1">
      <c r="A151" s="110"/>
      <c r="B151" s="90"/>
      <c r="C151" s="94"/>
      <c r="D151" s="12" t="s">
        <v>507</v>
      </c>
      <c r="E151" s="59" t="s">
        <v>11</v>
      </c>
      <c r="F151" s="58" t="s">
        <v>42</v>
      </c>
      <c r="G151" s="59" t="s">
        <v>508</v>
      </c>
      <c r="H151" s="59" t="s">
        <v>22</v>
      </c>
      <c r="I151" s="37">
        <v>72</v>
      </c>
      <c r="J151" s="60">
        <v>68.8</v>
      </c>
      <c r="K151" s="38">
        <v>71.04</v>
      </c>
      <c r="L151" s="25" t="s">
        <v>509</v>
      </c>
    </row>
    <row r="152" spans="1:12" ht="21.75" customHeight="1">
      <c r="A152" s="110"/>
      <c r="B152" s="90"/>
      <c r="C152" s="94"/>
      <c r="D152" s="12" t="s">
        <v>510</v>
      </c>
      <c r="E152" s="59" t="s">
        <v>11</v>
      </c>
      <c r="F152" s="58" t="s">
        <v>511</v>
      </c>
      <c r="G152" s="59" t="s">
        <v>157</v>
      </c>
      <c r="H152" s="59" t="s">
        <v>22</v>
      </c>
      <c r="I152" s="37">
        <v>71</v>
      </c>
      <c r="J152" s="60">
        <v>69.8</v>
      </c>
      <c r="K152" s="38">
        <v>70.64</v>
      </c>
      <c r="L152" s="25" t="s">
        <v>512</v>
      </c>
    </row>
    <row r="153" spans="1:12" ht="21.75" customHeight="1">
      <c r="A153" s="110"/>
      <c r="B153" s="90"/>
      <c r="C153" s="94"/>
      <c r="D153" s="12" t="s">
        <v>513</v>
      </c>
      <c r="E153" s="59" t="s">
        <v>11</v>
      </c>
      <c r="F153" s="58" t="s">
        <v>514</v>
      </c>
      <c r="G153" s="59" t="s">
        <v>157</v>
      </c>
      <c r="H153" s="59" t="s">
        <v>22</v>
      </c>
      <c r="I153" s="37">
        <v>68</v>
      </c>
      <c r="J153" s="60">
        <v>74.4</v>
      </c>
      <c r="K153" s="38">
        <v>69.92</v>
      </c>
      <c r="L153" s="25" t="s">
        <v>515</v>
      </c>
    </row>
    <row r="154" spans="1:12" ht="21.75" customHeight="1">
      <c r="A154" s="110"/>
      <c r="B154" s="90"/>
      <c r="C154" s="94"/>
      <c r="D154" s="12" t="s">
        <v>516</v>
      </c>
      <c r="E154" s="59" t="s">
        <v>11</v>
      </c>
      <c r="F154" s="58" t="s">
        <v>517</v>
      </c>
      <c r="G154" s="59" t="s">
        <v>157</v>
      </c>
      <c r="H154" s="59" t="s">
        <v>22</v>
      </c>
      <c r="I154" s="37">
        <v>70</v>
      </c>
      <c r="J154" s="60">
        <v>67.8</v>
      </c>
      <c r="K154" s="38">
        <v>69.34</v>
      </c>
      <c r="L154" s="25" t="s">
        <v>518</v>
      </c>
    </row>
    <row r="155" spans="1:12" ht="21.75" customHeight="1">
      <c r="A155" s="110"/>
      <c r="B155" s="90"/>
      <c r="C155" s="94"/>
      <c r="D155" s="12" t="s">
        <v>519</v>
      </c>
      <c r="E155" s="59" t="s">
        <v>25</v>
      </c>
      <c r="F155" s="58" t="s">
        <v>186</v>
      </c>
      <c r="G155" s="59" t="s">
        <v>508</v>
      </c>
      <c r="H155" s="59" t="s">
        <v>22</v>
      </c>
      <c r="I155" s="37">
        <v>66</v>
      </c>
      <c r="J155" s="60">
        <v>76.4</v>
      </c>
      <c r="K155" s="38">
        <v>69.12</v>
      </c>
      <c r="L155" s="25" t="s">
        <v>520</v>
      </c>
    </row>
    <row r="156" spans="1:12" ht="21.75" customHeight="1">
      <c r="A156" s="110"/>
      <c r="B156" s="90"/>
      <c r="C156" s="94"/>
      <c r="D156" s="12" t="s">
        <v>521</v>
      </c>
      <c r="E156" s="59" t="s">
        <v>11</v>
      </c>
      <c r="F156" s="66" t="s">
        <v>61</v>
      </c>
      <c r="G156" s="59" t="s">
        <v>157</v>
      </c>
      <c r="H156" s="59" t="s">
        <v>22</v>
      </c>
      <c r="I156" s="37">
        <v>69</v>
      </c>
      <c r="J156" s="60">
        <v>69</v>
      </c>
      <c r="K156" s="38">
        <v>69</v>
      </c>
      <c r="L156" s="25" t="s">
        <v>522</v>
      </c>
    </row>
    <row r="157" spans="1:12" ht="21.75" customHeight="1">
      <c r="A157" s="110"/>
      <c r="B157" s="90"/>
      <c r="C157" s="94"/>
      <c r="D157" s="12" t="s">
        <v>523</v>
      </c>
      <c r="E157" s="59" t="s">
        <v>11</v>
      </c>
      <c r="F157" s="58" t="s">
        <v>524</v>
      </c>
      <c r="G157" s="59" t="s">
        <v>157</v>
      </c>
      <c r="H157" s="59" t="s">
        <v>22</v>
      </c>
      <c r="I157" s="37">
        <v>68</v>
      </c>
      <c r="J157" s="60">
        <v>70.6</v>
      </c>
      <c r="K157" s="38">
        <v>68.78</v>
      </c>
      <c r="L157" s="25" t="s">
        <v>525</v>
      </c>
    </row>
    <row r="158" spans="1:12" ht="21.75" customHeight="1">
      <c r="A158" s="111"/>
      <c r="B158" s="90" t="s">
        <v>526</v>
      </c>
      <c r="C158" s="94" t="s">
        <v>527</v>
      </c>
      <c r="D158" s="12" t="s">
        <v>528</v>
      </c>
      <c r="E158" s="59" t="s">
        <v>25</v>
      </c>
      <c r="F158" s="58" t="s">
        <v>529</v>
      </c>
      <c r="G158" s="59" t="s">
        <v>530</v>
      </c>
      <c r="H158" s="59" t="s">
        <v>22</v>
      </c>
      <c r="I158" s="37">
        <v>71</v>
      </c>
      <c r="J158" s="38">
        <v>76.2</v>
      </c>
      <c r="K158" s="38">
        <v>72.56</v>
      </c>
      <c r="L158" s="22">
        <v>1</v>
      </c>
    </row>
    <row r="159" spans="1:12" ht="21.75" customHeight="1">
      <c r="A159" s="111"/>
      <c r="B159" s="90"/>
      <c r="C159" s="94"/>
      <c r="D159" s="12" t="s">
        <v>531</v>
      </c>
      <c r="E159" s="59" t="s">
        <v>25</v>
      </c>
      <c r="F159" s="58" t="s">
        <v>55</v>
      </c>
      <c r="G159" s="67" t="s">
        <v>532</v>
      </c>
      <c r="H159" s="59" t="s">
        <v>22</v>
      </c>
      <c r="I159" s="37">
        <v>62</v>
      </c>
      <c r="J159" s="38">
        <v>78.8</v>
      </c>
      <c r="K159" s="38">
        <v>67.04</v>
      </c>
      <c r="L159" s="22">
        <v>2</v>
      </c>
    </row>
    <row r="160" spans="1:12" ht="21.75" customHeight="1">
      <c r="A160" s="111"/>
      <c r="B160" s="90" t="s">
        <v>533</v>
      </c>
      <c r="C160" s="94" t="s">
        <v>544</v>
      </c>
      <c r="D160" s="12" t="s">
        <v>534</v>
      </c>
      <c r="E160" s="59" t="s">
        <v>11</v>
      </c>
      <c r="F160" s="68" t="s">
        <v>61</v>
      </c>
      <c r="G160" s="69" t="s">
        <v>251</v>
      </c>
      <c r="H160" s="59" t="s">
        <v>22</v>
      </c>
      <c r="I160" s="70">
        <v>77</v>
      </c>
      <c r="J160" s="60">
        <v>84.2</v>
      </c>
      <c r="K160" s="38">
        <v>79.16</v>
      </c>
      <c r="L160" s="22">
        <v>1</v>
      </c>
    </row>
    <row r="161" spans="1:12" ht="21.75" customHeight="1">
      <c r="A161" s="111"/>
      <c r="B161" s="90"/>
      <c r="C161" s="94"/>
      <c r="D161" s="12" t="s">
        <v>535</v>
      </c>
      <c r="E161" s="59" t="s">
        <v>11</v>
      </c>
      <c r="F161" s="68" t="s">
        <v>536</v>
      </c>
      <c r="G161" s="69" t="s">
        <v>251</v>
      </c>
      <c r="H161" s="59" t="s">
        <v>22</v>
      </c>
      <c r="I161" s="70">
        <v>61</v>
      </c>
      <c r="J161" s="60">
        <v>84.6</v>
      </c>
      <c r="K161" s="38">
        <v>68.08</v>
      </c>
      <c r="L161" s="22">
        <v>2</v>
      </c>
    </row>
    <row r="162" spans="1:12" ht="21.75" customHeight="1">
      <c r="A162" s="111"/>
      <c r="B162" s="90"/>
      <c r="C162" s="94"/>
      <c r="D162" s="12" t="s">
        <v>537</v>
      </c>
      <c r="E162" s="59" t="s">
        <v>11</v>
      </c>
      <c r="F162" s="68" t="s">
        <v>181</v>
      </c>
      <c r="G162" s="69" t="s">
        <v>251</v>
      </c>
      <c r="H162" s="59" t="s">
        <v>22</v>
      </c>
      <c r="I162" s="70">
        <v>61</v>
      </c>
      <c r="J162" s="60">
        <v>79.6</v>
      </c>
      <c r="K162" s="38">
        <v>66.58</v>
      </c>
      <c r="L162" s="22">
        <v>3</v>
      </c>
    </row>
    <row r="163" spans="1:12" ht="21.75" customHeight="1">
      <c r="A163" s="111"/>
      <c r="B163" s="90"/>
      <c r="C163" s="94"/>
      <c r="D163" s="12" t="s">
        <v>538</v>
      </c>
      <c r="E163" s="59" t="s">
        <v>11</v>
      </c>
      <c r="F163" s="68" t="s">
        <v>539</v>
      </c>
      <c r="G163" s="69" t="s">
        <v>251</v>
      </c>
      <c r="H163" s="59" t="s">
        <v>22</v>
      </c>
      <c r="I163" s="70">
        <v>55</v>
      </c>
      <c r="J163" s="60">
        <v>84.8</v>
      </c>
      <c r="K163" s="38">
        <v>63.94</v>
      </c>
      <c r="L163" s="22">
        <v>4</v>
      </c>
    </row>
    <row r="164" spans="1:12" ht="21.75" customHeight="1">
      <c r="A164" s="111"/>
      <c r="B164" s="90" t="s">
        <v>540</v>
      </c>
      <c r="C164" s="113" t="s">
        <v>351</v>
      </c>
      <c r="D164" s="12" t="s">
        <v>541</v>
      </c>
      <c r="E164" s="59" t="s">
        <v>11</v>
      </c>
      <c r="F164" s="68" t="s">
        <v>542</v>
      </c>
      <c r="G164" s="69" t="s">
        <v>31</v>
      </c>
      <c r="H164" s="59" t="s">
        <v>22</v>
      </c>
      <c r="I164" s="71">
        <v>59.75</v>
      </c>
      <c r="J164" s="60">
        <v>72</v>
      </c>
      <c r="K164" s="38">
        <v>63.43</v>
      </c>
      <c r="L164" s="22">
        <v>1</v>
      </c>
    </row>
    <row r="165" spans="1:12" ht="21.75" customHeight="1">
      <c r="A165" s="112"/>
      <c r="B165" s="90"/>
      <c r="C165" s="113"/>
      <c r="D165" s="12" t="s">
        <v>597</v>
      </c>
      <c r="E165" s="59" t="s">
        <v>11</v>
      </c>
      <c r="F165" s="68" t="s">
        <v>543</v>
      </c>
      <c r="G165" s="69" t="s">
        <v>31</v>
      </c>
      <c r="H165" s="59" t="s">
        <v>22</v>
      </c>
      <c r="I165" s="71">
        <v>52.25</v>
      </c>
      <c r="J165" s="60">
        <v>78.4</v>
      </c>
      <c r="K165" s="38">
        <v>60.1</v>
      </c>
      <c r="L165" s="82" t="s">
        <v>622</v>
      </c>
    </row>
    <row r="166" spans="1:12" ht="21.75" customHeight="1">
      <c r="A166" s="93" t="s">
        <v>475</v>
      </c>
      <c r="B166" s="90" t="s">
        <v>353</v>
      </c>
      <c r="C166" s="94" t="s">
        <v>323</v>
      </c>
      <c r="D166" s="11" t="s">
        <v>354</v>
      </c>
      <c r="E166" s="12" t="s">
        <v>90</v>
      </c>
      <c r="F166" s="11">
        <v>1991.04</v>
      </c>
      <c r="G166" s="24" t="s">
        <v>91</v>
      </c>
      <c r="H166" s="11" t="s">
        <v>88</v>
      </c>
      <c r="I166" s="14">
        <f aca="true" t="shared" si="2" ref="I166:I181">(J166*0.7+K166*0.3)</f>
        <v>80.33999999999999</v>
      </c>
      <c r="J166" s="13">
        <v>81</v>
      </c>
      <c r="K166" s="13">
        <v>78.8</v>
      </c>
      <c r="L166" s="26">
        <v>1</v>
      </c>
    </row>
    <row r="167" spans="1:12" ht="21.75" customHeight="1">
      <c r="A167" s="93"/>
      <c r="B167" s="90"/>
      <c r="C167" s="94"/>
      <c r="D167" s="11" t="s">
        <v>355</v>
      </c>
      <c r="E167" s="12" t="s">
        <v>90</v>
      </c>
      <c r="F167" s="11">
        <v>1993.11</v>
      </c>
      <c r="G167" s="24" t="s">
        <v>91</v>
      </c>
      <c r="H167" s="11" t="s">
        <v>88</v>
      </c>
      <c r="I167" s="14">
        <f t="shared" si="2"/>
        <v>77.52</v>
      </c>
      <c r="J167" s="13">
        <v>78</v>
      </c>
      <c r="K167" s="13">
        <v>76.4</v>
      </c>
      <c r="L167" s="26">
        <v>2</v>
      </c>
    </row>
    <row r="168" spans="1:12" ht="21.75" customHeight="1">
      <c r="A168" s="93"/>
      <c r="B168" s="90"/>
      <c r="C168" s="94"/>
      <c r="D168" s="11" t="s">
        <v>598</v>
      </c>
      <c r="E168" s="12" t="s">
        <v>90</v>
      </c>
      <c r="F168" s="17" t="s">
        <v>356</v>
      </c>
      <c r="G168" s="24" t="s">
        <v>91</v>
      </c>
      <c r="H168" s="11" t="s">
        <v>88</v>
      </c>
      <c r="I168" s="14">
        <f t="shared" si="2"/>
        <v>72.86</v>
      </c>
      <c r="J168" s="13">
        <v>71</v>
      </c>
      <c r="K168" s="13">
        <v>77.2</v>
      </c>
      <c r="L168" s="26">
        <v>3</v>
      </c>
    </row>
    <row r="169" spans="1:12" ht="21.75" customHeight="1">
      <c r="A169" s="93"/>
      <c r="B169" s="90"/>
      <c r="C169" s="94"/>
      <c r="D169" s="11" t="s">
        <v>357</v>
      </c>
      <c r="E169" s="12" t="s">
        <v>90</v>
      </c>
      <c r="F169" s="53" t="s">
        <v>211</v>
      </c>
      <c r="G169" s="11" t="s">
        <v>91</v>
      </c>
      <c r="H169" s="11" t="s">
        <v>88</v>
      </c>
      <c r="I169" s="14">
        <f t="shared" si="2"/>
        <v>72.52</v>
      </c>
      <c r="J169" s="13">
        <v>76</v>
      </c>
      <c r="K169" s="13">
        <v>64.4</v>
      </c>
      <c r="L169" s="26">
        <v>4</v>
      </c>
    </row>
    <row r="170" spans="1:12" ht="21.75" customHeight="1">
      <c r="A170" s="93"/>
      <c r="B170" s="90"/>
      <c r="C170" s="94"/>
      <c r="D170" s="11" t="s">
        <v>358</v>
      </c>
      <c r="E170" s="12" t="s">
        <v>90</v>
      </c>
      <c r="F170" s="53" t="s">
        <v>359</v>
      </c>
      <c r="G170" s="24" t="s">
        <v>91</v>
      </c>
      <c r="H170" s="11" t="s">
        <v>88</v>
      </c>
      <c r="I170" s="14">
        <f t="shared" si="2"/>
        <v>72.22</v>
      </c>
      <c r="J170" s="13">
        <v>70</v>
      </c>
      <c r="K170" s="13">
        <v>77.4</v>
      </c>
      <c r="L170" s="26">
        <v>5</v>
      </c>
    </row>
    <row r="171" spans="1:12" ht="21.75" customHeight="1">
      <c r="A171" s="93"/>
      <c r="B171" s="90"/>
      <c r="C171" s="94"/>
      <c r="D171" s="11" t="s">
        <v>360</v>
      </c>
      <c r="E171" s="12" t="s">
        <v>90</v>
      </c>
      <c r="F171" s="53" t="s">
        <v>361</v>
      </c>
      <c r="G171" s="24" t="s">
        <v>87</v>
      </c>
      <c r="H171" s="11" t="s">
        <v>88</v>
      </c>
      <c r="I171" s="14">
        <f t="shared" si="2"/>
        <v>71.69999999999999</v>
      </c>
      <c r="J171" s="13">
        <v>69</v>
      </c>
      <c r="K171" s="13">
        <v>78</v>
      </c>
      <c r="L171" s="26">
        <v>6</v>
      </c>
    </row>
    <row r="172" spans="1:12" ht="21.75" customHeight="1">
      <c r="A172" s="93"/>
      <c r="B172" s="90" t="s">
        <v>362</v>
      </c>
      <c r="C172" s="94" t="s">
        <v>324</v>
      </c>
      <c r="D172" s="23" t="s">
        <v>599</v>
      </c>
      <c r="E172" s="12" t="s">
        <v>86</v>
      </c>
      <c r="F172" s="53" t="s">
        <v>363</v>
      </c>
      <c r="G172" s="21" t="s">
        <v>364</v>
      </c>
      <c r="H172" s="11" t="s">
        <v>88</v>
      </c>
      <c r="I172" s="14">
        <f t="shared" si="2"/>
        <v>64.06</v>
      </c>
      <c r="J172" s="19">
        <v>61</v>
      </c>
      <c r="K172" s="19">
        <v>71.2</v>
      </c>
      <c r="L172" s="26">
        <v>1</v>
      </c>
    </row>
    <row r="173" spans="1:12" ht="21.75" customHeight="1">
      <c r="A173" s="93"/>
      <c r="B173" s="90"/>
      <c r="C173" s="94"/>
      <c r="D173" s="23" t="s">
        <v>600</v>
      </c>
      <c r="E173" s="12" t="s">
        <v>90</v>
      </c>
      <c r="F173" s="53" t="s">
        <v>365</v>
      </c>
      <c r="G173" s="24" t="s">
        <v>111</v>
      </c>
      <c r="H173" s="11" t="s">
        <v>88</v>
      </c>
      <c r="I173" s="14">
        <f t="shared" si="2"/>
        <v>54.89999999999999</v>
      </c>
      <c r="J173" s="19">
        <v>45</v>
      </c>
      <c r="K173" s="19">
        <v>78</v>
      </c>
      <c r="L173" s="26">
        <v>2</v>
      </c>
    </row>
    <row r="174" spans="1:12" ht="21.75" customHeight="1">
      <c r="A174" s="93"/>
      <c r="B174" s="90"/>
      <c r="C174" s="94"/>
      <c r="D174" s="23" t="s">
        <v>366</v>
      </c>
      <c r="E174" s="12" t="s">
        <v>90</v>
      </c>
      <c r="F174" s="53" t="s">
        <v>348</v>
      </c>
      <c r="G174" s="24" t="s">
        <v>111</v>
      </c>
      <c r="H174" s="11" t="s">
        <v>88</v>
      </c>
      <c r="I174" s="14">
        <f t="shared" si="2"/>
        <v>54.82</v>
      </c>
      <c r="J174" s="19">
        <v>43</v>
      </c>
      <c r="K174" s="19">
        <v>82.4</v>
      </c>
      <c r="L174" s="26">
        <v>3</v>
      </c>
    </row>
    <row r="175" spans="1:12" ht="21.75" customHeight="1">
      <c r="A175" s="93"/>
      <c r="B175" s="90"/>
      <c r="C175" s="94"/>
      <c r="D175" s="23" t="s">
        <v>367</v>
      </c>
      <c r="E175" s="12" t="s">
        <v>90</v>
      </c>
      <c r="F175" s="53" t="s">
        <v>134</v>
      </c>
      <c r="G175" s="24" t="s">
        <v>111</v>
      </c>
      <c r="H175" s="11" t="s">
        <v>88</v>
      </c>
      <c r="I175" s="14">
        <f t="shared" si="2"/>
        <v>52.66</v>
      </c>
      <c r="J175" s="19">
        <v>40</v>
      </c>
      <c r="K175" s="19">
        <v>82.2</v>
      </c>
      <c r="L175" s="26">
        <v>4</v>
      </c>
    </row>
    <row r="176" spans="1:12" ht="21.75" customHeight="1">
      <c r="A176" s="93"/>
      <c r="B176" s="90" t="s">
        <v>368</v>
      </c>
      <c r="C176" s="94" t="s">
        <v>325</v>
      </c>
      <c r="D176" s="11" t="s">
        <v>369</v>
      </c>
      <c r="E176" s="12" t="s">
        <v>86</v>
      </c>
      <c r="F176" s="53" t="s">
        <v>241</v>
      </c>
      <c r="G176" s="24" t="s">
        <v>104</v>
      </c>
      <c r="H176" s="11" t="s">
        <v>88</v>
      </c>
      <c r="I176" s="14">
        <f t="shared" si="2"/>
        <v>78.17999999999999</v>
      </c>
      <c r="J176" s="13">
        <v>75</v>
      </c>
      <c r="K176" s="13">
        <v>85.6</v>
      </c>
      <c r="L176" s="26">
        <v>1</v>
      </c>
    </row>
    <row r="177" spans="1:12" ht="21.75" customHeight="1">
      <c r="A177" s="93"/>
      <c r="B177" s="90"/>
      <c r="C177" s="94"/>
      <c r="D177" s="11" t="s">
        <v>370</v>
      </c>
      <c r="E177" s="12" t="s">
        <v>86</v>
      </c>
      <c r="F177" s="53" t="s">
        <v>169</v>
      </c>
      <c r="G177" s="24" t="s">
        <v>109</v>
      </c>
      <c r="H177" s="11" t="s">
        <v>88</v>
      </c>
      <c r="I177" s="14">
        <f t="shared" si="2"/>
        <v>75.1</v>
      </c>
      <c r="J177" s="13">
        <v>73</v>
      </c>
      <c r="K177" s="13">
        <v>80</v>
      </c>
      <c r="L177" s="26">
        <v>2</v>
      </c>
    </row>
    <row r="178" spans="1:12" ht="21.75" customHeight="1">
      <c r="A178" s="93"/>
      <c r="B178" s="90"/>
      <c r="C178" s="94"/>
      <c r="D178" s="11" t="s">
        <v>601</v>
      </c>
      <c r="E178" s="12" t="s">
        <v>86</v>
      </c>
      <c r="F178" s="53" t="s">
        <v>230</v>
      </c>
      <c r="G178" s="24" t="s">
        <v>104</v>
      </c>
      <c r="H178" s="11" t="s">
        <v>88</v>
      </c>
      <c r="I178" s="14">
        <f t="shared" si="2"/>
        <v>74.4</v>
      </c>
      <c r="J178" s="13">
        <v>75</v>
      </c>
      <c r="K178" s="13">
        <v>73</v>
      </c>
      <c r="L178" s="26">
        <v>3</v>
      </c>
    </row>
    <row r="179" spans="1:12" ht="21.75" customHeight="1">
      <c r="A179" s="93"/>
      <c r="B179" s="90"/>
      <c r="C179" s="94"/>
      <c r="D179" s="11" t="s">
        <v>371</v>
      </c>
      <c r="E179" s="12" t="s">
        <v>86</v>
      </c>
      <c r="F179" s="53" t="s">
        <v>139</v>
      </c>
      <c r="G179" s="24" t="s">
        <v>109</v>
      </c>
      <c r="H179" s="11" t="s">
        <v>88</v>
      </c>
      <c r="I179" s="14">
        <f t="shared" si="2"/>
        <v>74.24</v>
      </c>
      <c r="J179" s="13">
        <v>71</v>
      </c>
      <c r="K179" s="13">
        <v>81.8</v>
      </c>
      <c r="L179" s="26">
        <v>4</v>
      </c>
    </row>
    <row r="180" spans="1:12" ht="21.75" customHeight="1">
      <c r="A180" s="93"/>
      <c r="B180" s="90"/>
      <c r="C180" s="94"/>
      <c r="D180" s="11" t="s">
        <v>372</v>
      </c>
      <c r="E180" s="12" t="s">
        <v>90</v>
      </c>
      <c r="F180" s="53" t="s">
        <v>141</v>
      </c>
      <c r="G180" s="24" t="s">
        <v>104</v>
      </c>
      <c r="H180" s="11" t="s">
        <v>88</v>
      </c>
      <c r="I180" s="14">
        <f t="shared" si="2"/>
        <v>68.94</v>
      </c>
      <c r="J180" s="13">
        <v>66</v>
      </c>
      <c r="K180" s="13">
        <v>75.8</v>
      </c>
      <c r="L180" s="26">
        <v>5</v>
      </c>
    </row>
    <row r="181" spans="1:12" ht="21.75" customHeight="1">
      <c r="A181" s="93"/>
      <c r="B181" s="90"/>
      <c r="C181" s="94"/>
      <c r="D181" s="23" t="s">
        <v>373</v>
      </c>
      <c r="E181" s="12" t="s">
        <v>86</v>
      </c>
      <c r="F181" s="53" t="s">
        <v>374</v>
      </c>
      <c r="G181" s="24" t="s">
        <v>109</v>
      </c>
      <c r="H181" s="11" t="s">
        <v>88</v>
      </c>
      <c r="I181" s="14">
        <f t="shared" si="2"/>
        <v>63.99999999999999</v>
      </c>
      <c r="J181" s="19">
        <v>58</v>
      </c>
      <c r="K181" s="19">
        <v>78</v>
      </c>
      <c r="L181" s="26">
        <v>6</v>
      </c>
    </row>
    <row r="182" spans="1:12" ht="21.75" customHeight="1">
      <c r="A182" s="96" t="s">
        <v>375</v>
      </c>
      <c r="B182" s="95" t="s">
        <v>376</v>
      </c>
      <c r="C182" s="96" t="s">
        <v>326</v>
      </c>
      <c r="D182" s="12" t="s">
        <v>377</v>
      </c>
      <c r="E182" s="12" t="s">
        <v>90</v>
      </c>
      <c r="F182" s="9" t="s">
        <v>172</v>
      </c>
      <c r="G182" s="23" t="s">
        <v>313</v>
      </c>
      <c r="H182" s="23" t="s">
        <v>88</v>
      </c>
      <c r="I182" s="33" t="s">
        <v>378</v>
      </c>
      <c r="J182" s="33">
        <v>86</v>
      </c>
      <c r="K182" s="33">
        <v>77.2</v>
      </c>
      <c r="L182" s="54">
        <v>1</v>
      </c>
    </row>
    <row r="183" spans="1:12" ht="21.75" customHeight="1">
      <c r="A183" s="96"/>
      <c r="B183" s="95"/>
      <c r="C183" s="96"/>
      <c r="D183" s="12" t="s">
        <v>379</v>
      </c>
      <c r="E183" s="12" t="s">
        <v>90</v>
      </c>
      <c r="F183" s="9" t="s">
        <v>136</v>
      </c>
      <c r="G183" s="23" t="s">
        <v>380</v>
      </c>
      <c r="H183" s="23" t="s">
        <v>88</v>
      </c>
      <c r="I183" s="33" t="s">
        <v>381</v>
      </c>
      <c r="J183" s="33">
        <v>71</v>
      </c>
      <c r="K183" s="33" t="s">
        <v>382</v>
      </c>
      <c r="L183" s="54">
        <f>L182+1</f>
        <v>2</v>
      </c>
    </row>
    <row r="184" spans="1:12" ht="21.75" customHeight="1">
      <c r="A184" s="96"/>
      <c r="B184" s="95"/>
      <c r="C184" s="96"/>
      <c r="D184" s="12" t="s">
        <v>602</v>
      </c>
      <c r="E184" s="12" t="s">
        <v>90</v>
      </c>
      <c r="F184" s="9" t="s">
        <v>348</v>
      </c>
      <c r="G184" s="23" t="s">
        <v>383</v>
      </c>
      <c r="H184" s="23" t="s">
        <v>88</v>
      </c>
      <c r="I184" s="33" t="s">
        <v>384</v>
      </c>
      <c r="J184" s="33">
        <v>67</v>
      </c>
      <c r="K184" s="33" t="s">
        <v>382</v>
      </c>
      <c r="L184" s="54">
        <f>L183+1</f>
        <v>3</v>
      </c>
    </row>
    <row r="185" spans="1:12" ht="21.75" customHeight="1">
      <c r="A185" s="96"/>
      <c r="B185" s="95" t="s">
        <v>385</v>
      </c>
      <c r="C185" s="96" t="s">
        <v>327</v>
      </c>
      <c r="D185" s="12" t="s">
        <v>386</v>
      </c>
      <c r="E185" s="12" t="s">
        <v>90</v>
      </c>
      <c r="F185" s="9" t="s">
        <v>235</v>
      </c>
      <c r="G185" s="23" t="s">
        <v>87</v>
      </c>
      <c r="H185" s="23" t="s">
        <v>88</v>
      </c>
      <c r="I185" s="33" t="s">
        <v>387</v>
      </c>
      <c r="J185" s="33">
        <v>97</v>
      </c>
      <c r="K185" s="33" t="s">
        <v>388</v>
      </c>
      <c r="L185" s="54">
        <v>1</v>
      </c>
    </row>
    <row r="186" spans="1:12" ht="21.75" customHeight="1">
      <c r="A186" s="96"/>
      <c r="B186" s="95"/>
      <c r="C186" s="96"/>
      <c r="D186" s="12" t="s">
        <v>389</v>
      </c>
      <c r="E186" s="12" t="s">
        <v>90</v>
      </c>
      <c r="F186" s="9" t="s">
        <v>320</v>
      </c>
      <c r="G186" s="23" t="s">
        <v>91</v>
      </c>
      <c r="H186" s="23" t="s">
        <v>88</v>
      </c>
      <c r="I186" s="33" t="s">
        <v>390</v>
      </c>
      <c r="J186" s="33">
        <v>89</v>
      </c>
      <c r="K186" s="33" t="s">
        <v>391</v>
      </c>
      <c r="L186" s="54">
        <v>2</v>
      </c>
    </row>
    <row r="187" spans="1:12" ht="21.75" customHeight="1">
      <c r="A187" s="96"/>
      <c r="B187" s="95"/>
      <c r="C187" s="96"/>
      <c r="D187" s="12" t="s">
        <v>392</v>
      </c>
      <c r="E187" s="12" t="s">
        <v>86</v>
      </c>
      <c r="F187" s="9" t="s">
        <v>393</v>
      </c>
      <c r="G187" s="23" t="s">
        <v>394</v>
      </c>
      <c r="H187" s="23" t="s">
        <v>88</v>
      </c>
      <c r="I187" s="33" t="s">
        <v>395</v>
      </c>
      <c r="J187" s="33">
        <v>84</v>
      </c>
      <c r="K187" s="33" t="s">
        <v>396</v>
      </c>
      <c r="L187" s="54">
        <v>3</v>
      </c>
    </row>
    <row r="188" spans="1:12" ht="21.75" customHeight="1">
      <c r="A188" s="96"/>
      <c r="B188" s="95"/>
      <c r="C188" s="96"/>
      <c r="D188" s="12" t="s">
        <v>397</v>
      </c>
      <c r="E188" s="12" t="s">
        <v>90</v>
      </c>
      <c r="F188" s="9" t="s">
        <v>132</v>
      </c>
      <c r="G188" s="23" t="s">
        <v>91</v>
      </c>
      <c r="H188" s="23" t="s">
        <v>88</v>
      </c>
      <c r="I188" s="33" t="s">
        <v>398</v>
      </c>
      <c r="J188" s="33">
        <v>83</v>
      </c>
      <c r="K188" s="33" t="s">
        <v>399</v>
      </c>
      <c r="L188" s="54">
        <v>4</v>
      </c>
    </row>
    <row r="189" spans="1:12" ht="21.75" customHeight="1">
      <c r="A189" s="96"/>
      <c r="B189" s="95"/>
      <c r="C189" s="96"/>
      <c r="D189" s="12" t="s">
        <v>400</v>
      </c>
      <c r="E189" s="12" t="s">
        <v>86</v>
      </c>
      <c r="F189" s="9" t="s">
        <v>244</v>
      </c>
      <c r="G189" s="23" t="s">
        <v>91</v>
      </c>
      <c r="H189" s="23" t="s">
        <v>88</v>
      </c>
      <c r="I189" s="33" t="s">
        <v>401</v>
      </c>
      <c r="J189" s="33">
        <v>76</v>
      </c>
      <c r="K189" s="33" t="s">
        <v>402</v>
      </c>
      <c r="L189" s="54">
        <v>5</v>
      </c>
    </row>
    <row r="190" spans="1:12" ht="21.75" customHeight="1">
      <c r="A190" s="96" t="s">
        <v>476</v>
      </c>
      <c r="B190" s="33" t="s">
        <v>290</v>
      </c>
      <c r="C190" s="32" t="s">
        <v>403</v>
      </c>
      <c r="D190" s="25" t="s">
        <v>291</v>
      </c>
      <c r="E190" s="34" t="s">
        <v>11</v>
      </c>
      <c r="F190" s="53" t="s">
        <v>404</v>
      </c>
      <c r="G190" s="35" t="s">
        <v>292</v>
      </c>
      <c r="H190" s="36" t="s">
        <v>88</v>
      </c>
      <c r="I190" s="37">
        <v>90</v>
      </c>
      <c r="J190" s="38">
        <v>82</v>
      </c>
      <c r="K190" s="38">
        <f>I190*0.7+J190*0.3</f>
        <v>87.6</v>
      </c>
      <c r="L190" s="23">
        <v>1</v>
      </c>
    </row>
    <row r="191" spans="1:12" ht="24" customHeight="1">
      <c r="A191" s="96"/>
      <c r="B191" s="33" t="s">
        <v>293</v>
      </c>
      <c r="C191" s="32" t="s">
        <v>328</v>
      </c>
      <c r="D191" s="25" t="s">
        <v>294</v>
      </c>
      <c r="E191" s="34" t="s">
        <v>11</v>
      </c>
      <c r="F191" s="53" t="s">
        <v>241</v>
      </c>
      <c r="G191" s="35" t="s">
        <v>292</v>
      </c>
      <c r="H191" s="36" t="s">
        <v>88</v>
      </c>
      <c r="I191" s="37">
        <v>79</v>
      </c>
      <c r="J191" s="38">
        <v>82.6</v>
      </c>
      <c r="K191" s="38">
        <f>I191*0.7+J191*0.3</f>
        <v>80.08</v>
      </c>
      <c r="L191" s="23">
        <v>1</v>
      </c>
    </row>
    <row r="192" spans="1:12" ht="24" customHeight="1">
      <c r="A192" s="96"/>
      <c r="B192" s="33" t="s">
        <v>295</v>
      </c>
      <c r="C192" s="32" t="s">
        <v>405</v>
      </c>
      <c r="D192" s="29" t="s">
        <v>296</v>
      </c>
      <c r="E192" s="34" t="s">
        <v>11</v>
      </c>
      <c r="F192" s="53" t="s">
        <v>134</v>
      </c>
      <c r="G192" s="35" t="s">
        <v>297</v>
      </c>
      <c r="H192" s="36" t="s">
        <v>88</v>
      </c>
      <c r="I192" s="38">
        <v>70</v>
      </c>
      <c r="J192" s="38">
        <v>82.2</v>
      </c>
      <c r="K192" s="38">
        <f>I192*0.7+J192*0.3</f>
        <v>73.66</v>
      </c>
      <c r="L192" s="23">
        <v>1</v>
      </c>
    </row>
    <row r="193" spans="1:12" ht="27.75" customHeight="1">
      <c r="A193" s="96"/>
      <c r="B193" s="33" t="s">
        <v>298</v>
      </c>
      <c r="C193" s="32" t="s">
        <v>329</v>
      </c>
      <c r="D193" s="29" t="s">
        <v>299</v>
      </c>
      <c r="E193" s="34" t="s">
        <v>11</v>
      </c>
      <c r="F193" s="53" t="s">
        <v>244</v>
      </c>
      <c r="G193" s="35" t="s">
        <v>300</v>
      </c>
      <c r="H193" s="36" t="s">
        <v>88</v>
      </c>
      <c r="I193" s="38">
        <v>50</v>
      </c>
      <c r="J193" s="38">
        <v>85.4</v>
      </c>
      <c r="K193" s="38">
        <f>I193*0.7+J193*0.3</f>
        <v>60.620000000000005</v>
      </c>
      <c r="L193" s="23">
        <v>1</v>
      </c>
    </row>
    <row r="194" spans="1:12" ht="21.75" customHeight="1">
      <c r="A194" s="93" t="s">
        <v>406</v>
      </c>
      <c r="B194" s="90">
        <v>501079</v>
      </c>
      <c r="C194" s="94" t="s">
        <v>317</v>
      </c>
      <c r="D194" s="34" t="s">
        <v>603</v>
      </c>
      <c r="E194" s="23" t="s">
        <v>90</v>
      </c>
      <c r="F194" s="13">
        <v>1989.1</v>
      </c>
      <c r="G194" s="11" t="s">
        <v>117</v>
      </c>
      <c r="H194" s="11" t="s">
        <v>88</v>
      </c>
      <c r="I194" s="44">
        <v>77.44</v>
      </c>
      <c r="J194" s="23">
        <v>73</v>
      </c>
      <c r="K194" s="42">
        <v>87.8</v>
      </c>
      <c r="L194" s="42">
        <v>1</v>
      </c>
    </row>
    <row r="195" spans="1:12" ht="21.75" customHeight="1">
      <c r="A195" s="93"/>
      <c r="B195" s="90"/>
      <c r="C195" s="94"/>
      <c r="D195" s="34" t="s">
        <v>191</v>
      </c>
      <c r="E195" s="23" t="s">
        <v>90</v>
      </c>
      <c r="F195" s="13">
        <v>1991.07</v>
      </c>
      <c r="G195" s="11" t="s">
        <v>407</v>
      </c>
      <c r="H195" s="11" t="s">
        <v>88</v>
      </c>
      <c r="I195" s="44">
        <v>69.6</v>
      </c>
      <c r="J195" s="23">
        <v>63</v>
      </c>
      <c r="K195" s="42">
        <v>85</v>
      </c>
      <c r="L195" s="42">
        <v>2</v>
      </c>
    </row>
    <row r="196" spans="1:12" ht="21.75" customHeight="1">
      <c r="A196" s="93"/>
      <c r="B196" s="90">
        <v>501080</v>
      </c>
      <c r="C196" s="94" t="s">
        <v>168</v>
      </c>
      <c r="D196" s="34" t="s">
        <v>604</v>
      </c>
      <c r="E196" s="23" t="s">
        <v>86</v>
      </c>
      <c r="F196" s="13">
        <v>1986.09</v>
      </c>
      <c r="G196" s="11" t="s">
        <v>104</v>
      </c>
      <c r="H196" s="11" t="s">
        <v>88</v>
      </c>
      <c r="I196" s="44">
        <v>78.4</v>
      </c>
      <c r="J196" s="23">
        <v>76</v>
      </c>
      <c r="K196" s="42">
        <v>84</v>
      </c>
      <c r="L196" s="42">
        <v>1</v>
      </c>
    </row>
    <row r="197" spans="1:12" ht="21.75" customHeight="1">
      <c r="A197" s="93"/>
      <c r="B197" s="90"/>
      <c r="C197" s="94"/>
      <c r="D197" s="34" t="s">
        <v>605</v>
      </c>
      <c r="E197" s="23" t="s">
        <v>86</v>
      </c>
      <c r="F197" s="13">
        <v>1991.11</v>
      </c>
      <c r="G197" s="11" t="s">
        <v>245</v>
      </c>
      <c r="H197" s="11" t="s">
        <v>88</v>
      </c>
      <c r="I197" s="44">
        <v>75.86</v>
      </c>
      <c r="J197" s="23">
        <v>74</v>
      </c>
      <c r="K197" s="42">
        <v>80.2</v>
      </c>
      <c r="L197" s="42">
        <v>2</v>
      </c>
    </row>
    <row r="198" spans="1:12" ht="21.75" customHeight="1">
      <c r="A198" s="93"/>
      <c r="B198" s="90">
        <v>501081</v>
      </c>
      <c r="C198" s="94" t="s">
        <v>162</v>
      </c>
      <c r="D198" s="9" t="s">
        <v>606</v>
      </c>
      <c r="E198" s="23" t="s">
        <v>90</v>
      </c>
      <c r="F198" s="13">
        <v>1988.07</v>
      </c>
      <c r="G198" s="11" t="s">
        <v>91</v>
      </c>
      <c r="H198" s="11" t="s">
        <v>88</v>
      </c>
      <c r="I198" s="44">
        <v>83.22</v>
      </c>
      <c r="J198" s="23">
        <v>81</v>
      </c>
      <c r="K198" s="42">
        <v>88.4</v>
      </c>
      <c r="L198" s="42">
        <v>1</v>
      </c>
    </row>
    <row r="199" spans="1:12" ht="21.75" customHeight="1">
      <c r="A199" s="93"/>
      <c r="B199" s="90"/>
      <c r="C199" s="94"/>
      <c r="D199" s="9" t="s">
        <v>192</v>
      </c>
      <c r="E199" s="23" t="s">
        <v>90</v>
      </c>
      <c r="F199" s="13">
        <v>1990.08</v>
      </c>
      <c r="G199" s="11" t="s">
        <v>91</v>
      </c>
      <c r="H199" s="11" t="s">
        <v>88</v>
      </c>
      <c r="I199" s="44">
        <v>82.46</v>
      </c>
      <c r="J199" s="23">
        <v>80</v>
      </c>
      <c r="K199" s="42">
        <v>88.2</v>
      </c>
      <c r="L199" s="42">
        <v>2</v>
      </c>
    </row>
    <row r="200" spans="1:12" ht="21.75" customHeight="1">
      <c r="A200" s="93"/>
      <c r="B200" s="90"/>
      <c r="C200" s="94"/>
      <c r="D200" s="9" t="s">
        <v>193</v>
      </c>
      <c r="E200" s="23" t="s">
        <v>86</v>
      </c>
      <c r="F200" s="13">
        <v>1986.11</v>
      </c>
      <c r="G200" s="11" t="s">
        <v>91</v>
      </c>
      <c r="H200" s="11" t="s">
        <v>88</v>
      </c>
      <c r="I200" s="44">
        <v>81.86</v>
      </c>
      <c r="J200" s="23">
        <v>80</v>
      </c>
      <c r="K200" s="42">
        <v>86.2</v>
      </c>
      <c r="L200" s="42">
        <v>3</v>
      </c>
    </row>
    <row r="201" spans="1:12" ht="21.75" customHeight="1">
      <c r="A201" s="96" t="s">
        <v>408</v>
      </c>
      <c r="B201" s="106" t="s">
        <v>409</v>
      </c>
      <c r="C201" s="96" t="s">
        <v>162</v>
      </c>
      <c r="D201" s="25" t="s">
        <v>607</v>
      </c>
      <c r="E201" s="26" t="s">
        <v>90</v>
      </c>
      <c r="F201" s="25" t="s">
        <v>130</v>
      </c>
      <c r="G201" s="25" t="s">
        <v>157</v>
      </c>
      <c r="H201" s="26" t="s">
        <v>88</v>
      </c>
      <c r="I201" s="26">
        <v>82.32</v>
      </c>
      <c r="J201" s="27">
        <v>84</v>
      </c>
      <c r="K201" s="28">
        <v>78.4</v>
      </c>
      <c r="L201" s="27">
        <v>1</v>
      </c>
    </row>
    <row r="202" spans="1:12" ht="21.75" customHeight="1">
      <c r="A202" s="96"/>
      <c r="B202" s="106"/>
      <c r="C202" s="96"/>
      <c r="D202" s="25" t="s">
        <v>246</v>
      </c>
      <c r="E202" s="26" t="s">
        <v>90</v>
      </c>
      <c r="F202" s="25" t="s">
        <v>227</v>
      </c>
      <c r="G202" s="25" t="s">
        <v>157</v>
      </c>
      <c r="H202" s="26" t="s">
        <v>88</v>
      </c>
      <c r="I202" s="26">
        <v>80.9</v>
      </c>
      <c r="J202" s="27">
        <v>77</v>
      </c>
      <c r="K202" s="28">
        <v>90</v>
      </c>
      <c r="L202" s="27">
        <v>2</v>
      </c>
    </row>
    <row r="203" spans="1:12" ht="21.75" customHeight="1">
      <c r="A203" s="96"/>
      <c r="B203" s="106"/>
      <c r="C203" s="96"/>
      <c r="D203" s="25" t="s">
        <v>247</v>
      </c>
      <c r="E203" s="26" t="s">
        <v>90</v>
      </c>
      <c r="F203" s="25" t="s">
        <v>143</v>
      </c>
      <c r="G203" s="25" t="s">
        <v>157</v>
      </c>
      <c r="H203" s="26" t="s">
        <v>88</v>
      </c>
      <c r="I203" s="26">
        <v>80.52</v>
      </c>
      <c r="J203" s="27">
        <v>81</v>
      </c>
      <c r="K203" s="28">
        <v>79.4</v>
      </c>
      <c r="L203" s="27">
        <v>3</v>
      </c>
    </row>
    <row r="204" spans="1:12" ht="21.75" customHeight="1">
      <c r="A204" s="96"/>
      <c r="B204" s="106"/>
      <c r="C204" s="96"/>
      <c r="D204" s="25" t="s">
        <v>608</v>
      </c>
      <c r="E204" s="26" t="s">
        <v>90</v>
      </c>
      <c r="F204" s="25" t="s">
        <v>172</v>
      </c>
      <c r="G204" s="25" t="s">
        <v>410</v>
      </c>
      <c r="H204" s="26" t="s">
        <v>88</v>
      </c>
      <c r="I204" s="26">
        <v>79.82</v>
      </c>
      <c r="J204" s="27">
        <v>77</v>
      </c>
      <c r="K204" s="28">
        <v>86.4</v>
      </c>
      <c r="L204" s="27">
        <v>4</v>
      </c>
    </row>
    <row r="205" spans="1:12" ht="21.75" customHeight="1">
      <c r="A205" s="96"/>
      <c r="B205" s="106"/>
      <c r="C205" s="96"/>
      <c r="D205" s="25" t="s">
        <v>248</v>
      </c>
      <c r="E205" s="26" t="s">
        <v>90</v>
      </c>
      <c r="F205" s="25" t="s">
        <v>411</v>
      </c>
      <c r="G205" s="25" t="s">
        <v>412</v>
      </c>
      <c r="H205" s="26" t="s">
        <v>88</v>
      </c>
      <c r="I205" s="26">
        <v>78.97999999999999</v>
      </c>
      <c r="J205" s="27">
        <v>77</v>
      </c>
      <c r="K205" s="28">
        <v>83.6</v>
      </c>
      <c r="L205" s="27">
        <v>5</v>
      </c>
    </row>
    <row r="206" spans="1:12" ht="21.75" customHeight="1">
      <c r="A206" s="96"/>
      <c r="B206" s="106"/>
      <c r="C206" s="96"/>
      <c r="D206" s="25" t="s">
        <v>609</v>
      </c>
      <c r="E206" s="26" t="s">
        <v>90</v>
      </c>
      <c r="F206" s="25" t="s">
        <v>126</v>
      </c>
      <c r="G206" s="25" t="s">
        <v>157</v>
      </c>
      <c r="H206" s="26" t="s">
        <v>88</v>
      </c>
      <c r="I206" s="26">
        <v>78</v>
      </c>
      <c r="J206" s="27">
        <v>75</v>
      </c>
      <c r="K206" s="28">
        <v>85</v>
      </c>
      <c r="L206" s="27">
        <v>6</v>
      </c>
    </row>
    <row r="207" spans="1:12" ht="21.75" customHeight="1">
      <c r="A207" s="96"/>
      <c r="B207" s="106"/>
      <c r="C207" s="96"/>
      <c r="D207" s="25" t="s">
        <v>249</v>
      </c>
      <c r="E207" s="26" t="s">
        <v>90</v>
      </c>
      <c r="F207" s="25" t="s">
        <v>214</v>
      </c>
      <c r="G207" s="25" t="s">
        <v>413</v>
      </c>
      <c r="H207" s="26" t="s">
        <v>88</v>
      </c>
      <c r="I207" s="26">
        <v>77.64</v>
      </c>
      <c r="J207" s="27">
        <v>75</v>
      </c>
      <c r="K207" s="28">
        <v>83.8</v>
      </c>
      <c r="L207" s="27">
        <v>7</v>
      </c>
    </row>
    <row r="208" spans="1:12" ht="21.75" customHeight="1">
      <c r="A208" s="96"/>
      <c r="B208" s="106"/>
      <c r="C208" s="96"/>
      <c r="D208" s="25" t="s">
        <v>610</v>
      </c>
      <c r="E208" s="26" t="s">
        <v>90</v>
      </c>
      <c r="F208" s="25" t="s">
        <v>216</v>
      </c>
      <c r="G208" s="25" t="s">
        <v>414</v>
      </c>
      <c r="H208" s="26" t="s">
        <v>88</v>
      </c>
      <c r="I208" s="26">
        <v>76.32</v>
      </c>
      <c r="J208" s="27">
        <v>75</v>
      </c>
      <c r="K208" s="28">
        <v>79.4</v>
      </c>
      <c r="L208" s="27">
        <v>8</v>
      </c>
    </row>
    <row r="209" spans="1:12" ht="21.75" customHeight="1">
      <c r="A209" s="96"/>
      <c r="B209" s="106"/>
      <c r="C209" s="96"/>
      <c r="D209" s="25" t="s">
        <v>611</v>
      </c>
      <c r="E209" s="26" t="s">
        <v>90</v>
      </c>
      <c r="F209" s="25" t="s">
        <v>415</v>
      </c>
      <c r="G209" s="25" t="s">
        <v>416</v>
      </c>
      <c r="H209" s="26" t="s">
        <v>88</v>
      </c>
      <c r="I209" s="26">
        <v>73.63999999999999</v>
      </c>
      <c r="J209" s="27">
        <v>71</v>
      </c>
      <c r="K209" s="28">
        <v>79.8</v>
      </c>
      <c r="L209" s="27">
        <v>9</v>
      </c>
    </row>
    <row r="210" spans="1:12" ht="21.75" customHeight="1">
      <c r="A210" s="96"/>
      <c r="B210" s="106"/>
      <c r="C210" s="96"/>
      <c r="D210" s="25" t="s">
        <v>612</v>
      </c>
      <c r="E210" s="26" t="s">
        <v>90</v>
      </c>
      <c r="F210" s="25" t="s">
        <v>417</v>
      </c>
      <c r="G210" s="25" t="s">
        <v>157</v>
      </c>
      <c r="H210" s="26" t="s">
        <v>88</v>
      </c>
      <c r="I210" s="26">
        <v>73.52</v>
      </c>
      <c r="J210" s="27">
        <v>71</v>
      </c>
      <c r="K210" s="28">
        <v>79.4</v>
      </c>
      <c r="L210" s="27">
        <v>10</v>
      </c>
    </row>
    <row r="211" spans="1:12" ht="21.75" customHeight="1">
      <c r="A211" s="96"/>
      <c r="B211" s="106" t="s">
        <v>418</v>
      </c>
      <c r="C211" s="96" t="s">
        <v>419</v>
      </c>
      <c r="D211" s="29" t="s">
        <v>250</v>
      </c>
      <c r="E211" s="26" t="s">
        <v>90</v>
      </c>
      <c r="F211" s="25" t="s">
        <v>420</v>
      </c>
      <c r="G211" s="25" t="s">
        <v>251</v>
      </c>
      <c r="H211" s="26" t="s">
        <v>88</v>
      </c>
      <c r="I211" s="26">
        <v>76.14</v>
      </c>
      <c r="J211" s="22">
        <v>72</v>
      </c>
      <c r="K211" s="28">
        <v>85.8</v>
      </c>
      <c r="L211" s="27">
        <v>1</v>
      </c>
    </row>
    <row r="212" spans="1:12" ht="38.25" customHeight="1">
      <c r="A212" s="96"/>
      <c r="B212" s="106"/>
      <c r="C212" s="96"/>
      <c r="D212" s="29" t="s">
        <v>252</v>
      </c>
      <c r="E212" s="26" t="s">
        <v>90</v>
      </c>
      <c r="F212" s="25" t="s">
        <v>421</v>
      </c>
      <c r="G212" s="25" t="s">
        <v>422</v>
      </c>
      <c r="H212" s="26" t="s">
        <v>88</v>
      </c>
      <c r="I212" s="26">
        <v>74.62</v>
      </c>
      <c r="J212" s="22">
        <v>70</v>
      </c>
      <c r="K212" s="28">
        <v>85.4</v>
      </c>
      <c r="L212" s="27">
        <v>2</v>
      </c>
    </row>
    <row r="213" spans="1:12" ht="21.75" customHeight="1">
      <c r="A213" s="96"/>
      <c r="B213" s="106"/>
      <c r="C213" s="96"/>
      <c r="D213" s="29" t="s">
        <v>613</v>
      </c>
      <c r="E213" s="26" t="s">
        <v>90</v>
      </c>
      <c r="F213" s="25" t="s">
        <v>423</v>
      </c>
      <c r="G213" s="25" t="s">
        <v>253</v>
      </c>
      <c r="H213" s="26" t="s">
        <v>88</v>
      </c>
      <c r="I213" s="26">
        <v>70.38</v>
      </c>
      <c r="J213" s="22">
        <v>63</v>
      </c>
      <c r="K213" s="28">
        <v>87.6</v>
      </c>
      <c r="L213" s="27">
        <v>3</v>
      </c>
    </row>
    <row r="214" spans="1:12" ht="21.75" customHeight="1">
      <c r="A214" s="96"/>
      <c r="B214" s="106"/>
      <c r="C214" s="96"/>
      <c r="D214" s="29" t="s">
        <v>254</v>
      </c>
      <c r="E214" s="26" t="s">
        <v>90</v>
      </c>
      <c r="F214" s="25" t="s">
        <v>163</v>
      </c>
      <c r="G214" s="25" t="s">
        <v>255</v>
      </c>
      <c r="H214" s="26" t="s">
        <v>88</v>
      </c>
      <c r="I214" s="26">
        <v>69.38</v>
      </c>
      <c r="J214" s="22">
        <v>65</v>
      </c>
      <c r="K214" s="28">
        <v>79.6</v>
      </c>
      <c r="L214" s="27">
        <v>4</v>
      </c>
    </row>
    <row r="215" spans="1:12" ht="21.75" customHeight="1">
      <c r="A215" s="96"/>
      <c r="B215" s="106"/>
      <c r="C215" s="96"/>
      <c r="D215" s="29" t="s">
        <v>256</v>
      </c>
      <c r="E215" s="26" t="s">
        <v>90</v>
      </c>
      <c r="F215" s="25" t="s">
        <v>241</v>
      </c>
      <c r="G215" s="25" t="s">
        <v>251</v>
      </c>
      <c r="H215" s="26" t="s">
        <v>88</v>
      </c>
      <c r="I215" s="26">
        <v>68.44</v>
      </c>
      <c r="J215" s="22">
        <v>64</v>
      </c>
      <c r="K215" s="28">
        <v>78.8</v>
      </c>
      <c r="L215" s="27">
        <v>5</v>
      </c>
    </row>
    <row r="216" spans="1:12" ht="21.75" customHeight="1">
      <c r="A216" s="96"/>
      <c r="B216" s="106"/>
      <c r="C216" s="96"/>
      <c r="D216" s="29" t="s">
        <v>257</v>
      </c>
      <c r="E216" s="26" t="s">
        <v>90</v>
      </c>
      <c r="F216" s="25" t="s">
        <v>230</v>
      </c>
      <c r="G216" s="25" t="s">
        <v>251</v>
      </c>
      <c r="H216" s="26" t="s">
        <v>88</v>
      </c>
      <c r="I216" s="26">
        <v>66.3</v>
      </c>
      <c r="J216" s="22">
        <v>60</v>
      </c>
      <c r="K216" s="28">
        <v>81</v>
      </c>
      <c r="L216" s="27">
        <v>6</v>
      </c>
    </row>
    <row r="217" spans="1:12" ht="21.75" customHeight="1">
      <c r="A217" s="96"/>
      <c r="B217" s="106"/>
      <c r="C217" s="96"/>
      <c r="D217" s="29" t="s">
        <v>258</v>
      </c>
      <c r="E217" s="26" t="s">
        <v>90</v>
      </c>
      <c r="F217" s="25" t="s">
        <v>424</v>
      </c>
      <c r="G217" s="25" t="s">
        <v>251</v>
      </c>
      <c r="H217" s="26" t="s">
        <v>88</v>
      </c>
      <c r="I217" s="26">
        <v>65.84</v>
      </c>
      <c r="J217" s="22">
        <v>62</v>
      </c>
      <c r="K217" s="28">
        <v>74.8</v>
      </c>
      <c r="L217" s="27">
        <v>7</v>
      </c>
    </row>
    <row r="218" spans="1:12" ht="21.75" customHeight="1">
      <c r="A218" s="96"/>
      <c r="B218" s="106"/>
      <c r="C218" s="96"/>
      <c r="D218" s="29" t="s">
        <v>259</v>
      </c>
      <c r="E218" s="26" t="s">
        <v>86</v>
      </c>
      <c r="F218" s="25" t="s">
        <v>425</v>
      </c>
      <c r="G218" s="25" t="s">
        <v>251</v>
      </c>
      <c r="H218" s="26" t="s">
        <v>88</v>
      </c>
      <c r="I218" s="26">
        <v>64.41999999999999</v>
      </c>
      <c r="J218" s="22">
        <v>58</v>
      </c>
      <c r="K218" s="28">
        <v>79.4</v>
      </c>
      <c r="L218" s="27">
        <v>8</v>
      </c>
    </row>
    <row r="219" spans="1:12" ht="21.75" customHeight="1">
      <c r="A219" s="96"/>
      <c r="B219" s="106"/>
      <c r="C219" s="96"/>
      <c r="D219" s="29" t="s">
        <v>260</v>
      </c>
      <c r="E219" s="26" t="s">
        <v>90</v>
      </c>
      <c r="F219" s="25" t="s">
        <v>426</v>
      </c>
      <c r="G219" s="25" t="s">
        <v>251</v>
      </c>
      <c r="H219" s="26" t="s">
        <v>88</v>
      </c>
      <c r="I219" s="26">
        <v>63.72</v>
      </c>
      <c r="J219" s="22">
        <v>57</v>
      </c>
      <c r="K219" s="28">
        <v>79.4</v>
      </c>
      <c r="L219" s="27">
        <v>9</v>
      </c>
    </row>
    <row r="220" spans="1:12" ht="21.75" customHeight="1">
      <c r="A220" s="96"/>
      <c r="B220" s="106"/>
      <c r="C220" s="96"/>
      <c r="D220" s="29" t="s">
        <v>261</v>
      </c>
      <c r="E220" s="26" t="s">
        <v>90</v>
      </c>
      <c r="F220" s="25" t="s">
        <v>211</v>
      </c>
      <c r="G220" s="25" t="s">
        <v>251</v>
      </c>
      <c r="H220" s="26" t="s">
        <v>88</v>
      </c>
      <c r="I220" s="26">
        <v>63.31999999999999</v>
      </c>
      <c r="J220" s="22">
        <v>56</v>
      </c>
      <c r="K220" s="28">
        <v>80.4</v>
      </c>
      <c r="L220" s="27">
        <v>10</v>
      </c>
    </row>
    <row r="221" spans="1:12" ht="21.75" customHeight="1">
      <c r="A221" s="96"/>
      <c r="B221" s="106"/>
      <c r="C221" s="96"/>
      <c r="D221" s="29" t="s">
        <v>262</v>
      </c>
      <c r="E221" s="26" t="s">
        <v>90</v>
      </c>
      <c r="F221" s="25" t="s">
        <v>211</v>
      </c>
      <c r="G221" s="25" t="s">
        <v>253</v>
      </c>
      <c r="H221" s="26" t="s">
        <v>88</v>
      </c>
      <c r="I221" s="26">
        <v>63.019999999999996</v>
      </c>
      <c r="J221" s="22">
        <v>53</v>
      </c>
      <c r="K221" s="28">
        <v>86.4</v>
      </c>
      <c r="L221" s="27">
        <v>11</v>
      </c>
    </row>
    <row r="222" spans="1:12" ht="21.75" customHeight="1">
      <c r="A222" s="96"/>
      <c r="B222" s="106"/>
      <c r="C222" s="96"/>
      <c r="D222" s="29" t="s">
        <v>614</v>
      </c>
      <c r="E222" s="26" t="s">
        <v>90</v>
      </c>
      <c r="F222" s="25" t="s">
        <v>427</v>
      </c>
      <c r="G222" s="25" t="s">
        <v>251</v>
      </c>
      <c r="H222" s="26" t="s">
        <v>88</v>
      </c>
      <c r="I222" s="26">
        <v>62.42</v>
      </c>
      <c r="J222" s="22">
        <v>56</v>
      </c>
      <c r="K222" s="28">
        <v>77.4</v>
      </c>
      <c r="L222" s="27">
        <v>12</v>
      </c>
    </row>
    <row r="223" spans="1:12" ht="21.75" customHeight="1">
      <c r="A223" s="96"/>
      <c r="B223" s="106" t="s">
        <v>428</v>
      </c>
      <c r="C223" s="98" t="s">
        <v>168</v>
      </c>
      <c r="D223" s="29" t="s">
        <v>263</v>
      </c>
      <c r="E223" s="26" t="s">
        <v>86</v>
      </c>
      <c r="F223" s="25" t="s">
        <v>429</v>
      </c>
      <c r="G223" s="25" t="s">
        <v>39</v>
      </c>
      <c r="H223" s="26" t="s">
        <v>88</v>
      </c>
      <c r="I223" s="26">
        <v>73.72</v>
      </c>
      <c r="J223" s="22">
        <v>67</v>
      </c>
      <c r="K223" s="28">
        <v>89.4</v>
      </c>
      <c r="L223" s="26">
        <v>1</v>
      </c>
    </row>
    <row r="224" spans="1:12" ht="21.75" customHeight="1">
      <c r="A224" s="96"/>
      <c r="B224" s="106"/>
      <c r="C224" s="98"/>
      <c r="D224" s="29" t="s">
        <v>264</v>
      </c>
      <c r="E224" s="26" t="s">
        <v>86</v>
      </c>
      <c r="F224" s="25" t="s">
        <v>128</v>
      </c>
      <c r="G224" s="25" t="s">
        <v>109</v>
      </c>
      <c r="H224" s="26" t="s">
        <v>88</v>
      </c>
      <c r="I224" s="26">
        <v>72.32</v>
      </c>
      <c r="J224" s="22">
        <v>68</v>
      </c>
      <c r="K224" s="28">
        <v>82.4</v>
      </c>
      <c r="L224" s="26">
        <v>2</v>
      </c>
    </row>
    <row r="225" spans="1:12" ht="21.75" customHeight="1">
      <c r="A225" s="96"/>
      <c r="B225" s="106"/>
      <c r="C225" s="98"/>
      <c r="D225" s="29" t="s">
        <v>265</v>
      </c>
      <c r="E225" s="26" t="s">
        <v>86</v>
      </c>
      <c r="F225" s="25" t="s">
        <v>430</v>
      </c>
      <c r="G225" s="25" t="s">
        <v>266</v>
      </c>
      <c r="H225" s="26" t="s">
        <v>88</v>
      </c>
      <c r="I225" s="26">
        <v>71.56</v>
      </c>
      <c r="J225" s="22">
        <v>64</v>
      </c>
      <c r="K225" s="28">
        <v>89.2</v>
      </c>
      <c r="L225" s="26">
        <v>3</v>
      </c>
    </row>
    <row r="226" spans="1:12" ht="21.75" customHeight="1">
      <c r="A226" s="96"/>
      <c r="B226" s="106" t="s">
        <v>267</v>
      </c>
      <c r="C226" s="98" t="s">
        <v>431</v>
      </c>
      <c r="D226" s="29" t="s">
        <v>268</v>
      </c>
      <c r="E226" s="26" t="s">
        <v>90</v>
      </c>
      <c r="F226" s="25" t="s">
        <v>432</v>
      </c>
      <c r="G226" s="25" t="s">
        <v>269</v>
      </c>
      <c r="H226" s="26" t="s">
        <v>88</v>
      </c>
      <c r="I226" s="26">
        <v>79.06</v>
      </c>
      <c r="J226" s="22">
        <v>76</v>
      </c>
      <c r="K226" s="28">
        <v>86.2</v>
      </c>
      <c r="L226" s="26">
        <v>1</v>
      </c>
    </row>
    <row r="227" spans="1:12" ht="21.75" customHeight="1">
      <c r="A227" s="96"/>
      <c r="B227" s="106"/>
      <c r="C227" s="98"/>
      <c r="D227" s="29" t="s">
        <v>615</v>
      </c>
      <c r="E227" s="26" t="s">
        <v>90</v>
      </c>
      <c r="F227" s="25" t="s">
        <v>232</v>
      </c>
      <c r="G227" s="25" t="s">
        <v>269</v>
      </c>
      <c r="H227" s="26" t="s">
        <v>88</v>
      </c>
      <c r="I227" s="26">
        <v>79</v>
      </c>
      <c r="J227" s="22">
        <v>76</v>
      </c>
      <c r="K227" s="28">
        <v>86</v>
      </c>
      <c r="L227" s="26">
        <v>2</v>
      </c>
    </row>
    <row r="228" spans="1:12" ht="21.75" customHeight="1">
      <c r="A228" s="96"/>
      <c r="B228" s="106"/>
      <c r="C228" s="98"/>
      <c r="D228" s="29" t="s">
        <v>270</v>
      </c>
      <c r="E228" s="26" t="s">
        <v>90</v>
      </c>
      <c r="F228" s="25" t="s">
        <v>433</v>
      </c>
      <c r="G228" s="25" t="s">
        <v>271</v>
      </c>
      <c r="H228" s="26" t="s">
        <v>88</v>
      </c>
      <c r="I228" s="26">
        <v>75.42</v>
      </c>
      <c r="J228" s="22">
        <v>72</v>
      </c>
      <c r="K228" s="28">
        <v>83.4</v>
      </c>
      <c r="L228" s="26">
        <v>3</v>
      </c>
    </row>
    <row r="229" spans="1:12" ht="21.75" customHeight="1">
      <c r="A229" s="93" t="s">
        <v>434</v>
      </c>
      <c r="B229" s="90" t="s">
        <v>435</v>
      </c>
      <c r="C229" s="94" t="s">
        <v>162</v>
      </c>
      <c r="D229" s="11" t="s">
        <v>436</v>
      </c>
      <c r="E229" s="11" t="s">
        <v>90</v>
      </c>
      <c r="F229" s="11">
        <v>1987.06</v>
      </c>
      <c r="G229" s="11" t="s">
        <v>91</v>
      </c>
      <c r="H229" s="11" t="s">
        <v>88</v>
      </c>
      <c r="I229" s="11">
        <v>80.08</v>
      </c>
      <c r="J229" s="11">
        <v>88</v>
      </c>
      <c r="K229" s="11">
        <v>61.6</v>
      </c>
      <c r="L229" s="11">
        <v>1</v>
      </c>
    </row>
    <row r="230" spans="1:12" ht="21.75" customHeight="1">
      <c r="A230" s="93"/>
      <c r="B230" s="90"/>
      <c r="C230" s="94"/>
      <c r="D230" s="11" t="s">
        <v>437</v>
      </c>
      <c r="E230" s="11" t="s">
        <v>90</v>
      </c>
      <c r="F230" s="11">
        <v>1990.01</v>
      </c>
      <c r="G230" s="11" t="s">
        <v>91</v>
      </c>
      <c r="H230" s="11" t="s">
        <v>88</v>
      </c>
      <c r="I230" s="11">
        <v>78.89999999999999</v>
      </c>
      <c r="J230" s="11">
        <v>90</v>
      </c>
      <c r="K230" s="11">
        <v>53</v>
      </c>
      <c r="L230" s="11">
        <v>2</v>
      </c>
    </row>
    <row r="231" spans="1:12" ht="21.75" customHeight="1">
      <c r="A231" s="93"/>
      <c r="B231" s="90"/>
      <c r="C231" s="94"/>
      <c r="D231" s="11" t="s">
        <v>616</v>
      </c>
      <c r="E231" s="11" t="s">
        <v>86</v>
      </c>
      <c r="F231" s="11">
        <v>1991.12</v>
      </c>
      <c r="G231" s="11" t="s">
        <v>91</v>
      </c>
      <c r="H231" s="11" t="s">
        <v>88</v>
      </c>
      <c r="I231" s="11">
        <v>68.24</v>
      </c>
      <c r="J231" s="11">
        <v>77</v>
      </c>
      <c r="K231" s="11">
        <v>47.8</v>
      </c>
      <c r="L231" s="11">
        <v>3</v>
      </c>
    </row>
    <row r="232" spans="1:12" ht="21.75" customHeight="1">
      <c r="A232" s="93"/>
      <c r="B232" s="90"/>
      <c r="C232" s="94"/>
      <c r="D232" s="11" t="s">
        <v>617</v>
      </c>
      <c r="E232" s="11" t="s">
        <v>86</v>
      </c>
      <c r="F232" s="11">
        <v>1989.11</v>
      </c>
      <c r="G232" s="11" t="s">
        <v>91</v>
      </c>
      <c r="H232" s="11" t="s">
        <v>88</v>
      </c>
      <c r="I232" s="11">
        <v>67.18</v>
      </c>
      <c r="J232" s="11">
        <v>70</v>
      </c>
      <c r="K232" s="11">
        <v>60.6</v>
      </c>
      <c r="L232" s="11">
        <v>4</v>
      </c>
    </row>
    <row r="233" spans="1:12" ht="21.75" customHeight="1">
      <c r="A233" s="93"/>
      <c r="B233" s="90"/>
      <c r="C233" s="94"/>
      <c r="D233" s="11" t="s">
        <v>618</v>
      </c>
      <c r="E233" s="11" t="s">
        <v>90</v>
      </c>
      <c r="F233" s="11">
        <v>1990.11</v>
      </c>
      <c r="G233" s="11" t="s">
        <v>91</v>
      </c>
      <c r="H233" s="11" t="s">
        <v>88</v>
      </c>
      <c r="I233" s="11">
        <v>66.86</v>
      </c>
      <c r="J233" s="11">
        <v>68</v>
      </c>
      <c r="K233" s="11">
        <v>64.2</v>
      </c>
      <c r="L233" s="11">
        <v>5</v>
      </c>
    </row>
    <row r="234" spans="1:12" ht="21.75" customHeight="1">
      <c r="A234" s="93"/>
      <c r="B234" s="90"/>
      <c r="C234" s="94"/>
      <c r="D234" s="11" t="s">
        <v>619</v>
      </c>
      <c r="E234" s="11" t="s">
        <v>90</v>
      </c>
      <c r="F234" s="11">
        <v>1988.09</v>
      </c>
      <c r="G234" s="11" t="s">
        <v>91</v>
      </c>
      <c r="H234" s="11" t="s">
        <v>88</v>
      </c>
      <c r="I234" s="11">
        <v>65.88</v>
      </c>
      <c r="J234" s="11">
        <v>69</v>
      </c>
      <c r="K234" s="11">
        <v>58.6</v>
      </c>
      <c r="L234" s="11">
        <v>6</v>
      </c>
    </row>
    <row r="235" spans="1:12" ht="21.75" customHeight="1">
      <c r="A235" s="93"/>
      <c r="B235" s="90" t="s">
        <v>150</v>
      </c>
      <c r="C235" s="94" t="s">
        <v>325</v>
      </c>
      <c r="D235" s="11" t="s">
        <v>620</v>
      </c>
      <c r="E235" s="11" t="s">
        <v>86</v>
      </c>
      <c r="F235" s="11">
        <v>1992.01</v>
      </c>
      <c r="G235" s="11" t="s">
        <v>104</v>
      </c>
      <c r="H235" s="11" t="s">
        <v>88</v>
      </c>
      <c r="I235" s="11">
        <v>81.98</v>
      </c>
      <c r="J235" s="11">
        <v>80</v>
      </c>
      <c r="K235" s="11">
        <v>86.6</v>
      </c>
      <c r="L235" s="11">
        <v>1</v>
      </c>
    </row>
    <row r="236" spans="1:12" ht="21.75" customHeight="1">
      <c r="A236" s="93"/>
      <c r="B236" s="90"/>
      <c r="C236" s="94"/>
      <c r="D236" s="11" t="s">
        <v>438</v>
      </c>
      <c r="E236" s="11" t="s">
        <v>86</v>
      </c>
      <c r="F236" s="11">
        <v>1989.02</v>
      </c>
      <c r="G236" s="11" t="s">
        <v>104</v>
      </c>
      <c r="H236" s="11" t="s">
        <v>88</v>
      </c>
      <c r="I236" s="11">
        <v>79.19</v>
      </c>
      <c r="J236" s="11">
        <v>78</v>
      </c>
      <c r="K236" s="11">
        <v>81.98</v>
      </c>
      <c r="L236" s="11">
        <v>2</v>
      </c>
    </row>
  </sheetData>
  <sheetProtection/>
  <mergeCells count="111">
    <mergeCell ref="B160:B163"/>
    <mergeCell ref="C160:C163"/>
    <mergeCell ref="B164:B165"/>
    <mergeCell ref="C164:C165"/>
    <mergeCell ref="B140:B157"/>
    <mergeCell ref="C140:C157"/>
    <mergeCell ref="B158:B159"/>
    <mergeCell ref="C158:C159"/>
    <mergeCell ref="A140:A165"/>
    <mergeCell ref="A18:A23"/>
    <mergeCell ref="A24:A25"/>
    <mergeCell ref="A26:A27"/>
    <mergeCell ref="A29:A31"/>
    <mergeCell ref="A33:A35"/>
    <mergeCell ref="A126:A129"/>
    <mergeCell ref="C176:C181"/>
    <mergeCell ref="C92:C93"/>
    <mergeCell ref="C84:C87"/>
    <mergeCell ref="C95:C102"/>
    <mergeCell ref="C88:C91"/>
    <mergeCell ref="C103:C106"/>
    <mergeCell ref="C109:C111"/>
    <mergeCell ref="C112:C116"/>
    <mergeCell ref="C117:C125"/>
    <mergeCell ref="C130:C139"/>
    <mergeCell ref="C235:C236"/>
    <mergeCell ref="C166:C171"/>
    <mergeCell ref="C172:C175"/>
    <mergeCell ref="C182:C184"/>
    <mergeCell ref="C185:C189"/>
    <mergeCell ref="C226:C228"/>
    <mergeCell ref="C229:C234"/>
    <mergeCell ref="C194:C195"/>
    <mergeCell ref="C196:C197"/>
    <mergeCell ref="C198:C200"/>
    <mergeCell ref="C126:C127"/>
    <mergeCell ref="C128:C129"/>
    <mergeCell ref="C107:C108"/>
    <mergeCell ref="A194:A200"/>
    <mergeCell ref="B117:B125"/>
    <mergeCell ref="B128:B129"/>
    <mergeCell ref="B112:B116"/>
    <mergeCell ref="A130:A139"/>
    <mergeCell ref="B130:B139"/>
    <mergeCell ref="A109:A125"/>
    <mergeCell ref="C201:C210"/>
    <mergeCell ref="C211:C222"/>
    <mergeCell ref="C223:C225"/>
    <mergeCell ref="A190:A193"/>
    <mergeCell ref="B194:B195"/>
    <mergeCell ref="B196:B197"/>
    <mergeCell ref="A229:A236"/>
    <mergeCell ref="B229:B234"/>
    <mergeCell ref="B235:B236"/>
    <mergeCell ref="B198:B200"/>
    <mergeCell ref="A201:A228"/>
    <mergeCell ref="B201:B210"/>
    <mergeCell ref="B211:B222"/>
    <mergeCell ref="B223:B225"/>
    <mergeCell ref="B226:B228"/>
    <mergeCell ref="C64:C68"/>
    <mergeCell ref="C69:C83"/>
    <mergeCell ref="C13:C15"/>
    <mergeCell ref="C16:C17"/>
    <mergeCell ref="C18:C21"/>
    <mergeCell ref="C24:C25"/>
    <mergeCell ref="C26:C27"/>
    <mergeCell ref="C29:C31"/>
    <mergeCell ref="C34:C35"/>
    <mergeCell ref="A166:A181"/>
    <mergeCell ref="A182:A189"/>
    <mergeCell ref="B182:B184"/>
    <mergeCell ref="B185:B189"/>
    <mergeCell ref="B166:B171"/>
    <mergeCell ref="B172:B175"/>
    <mergeCell ref="B176:B181"/>
    <mergeCell ref="B107:B108"/>
    <mergeCell ref="A53:A54"/>
    <mergeCell ref="A55:A56"/>
    <mergeCell ref="A58:A59"/>
    <mergeCell ref="A63:A68"/>
    <mergeCell ref="B64:B68"/>
    <mergeCell ref="A95:A108"/>
    <mergeCell ref="A60:A61"/>
    <mergeCell ref="A69:A94"/>
    <mergeCell ref="B103:B106"/>
    <mergeCell ref="B24:B25"/>
    <mergeCell ref="B26:B27"/>
    <mergeCell ref="B29:B31"/>
    <mergeCell ref="B34:B35"/>
    <mergeCell ref="B84:B87"/>
    <mergeCell ref="B88:B91"/>
    <mergeCell ref="B92:B93"/>
    <mergeCell ref="B69:B83"/>
    <mergeCell ref="A8:A10"/>
    <mergeCell ref="A11:A12"/>
    <mergeCell ref="B13:B15"/>
    <mergeCell ref="B16:B17"/>
    <mergeCell ref="A13:A17"/>
    <mergeCell ref="B95:B102"/>
    <mergeCell ref="B18:B21"/>
    <mergeCell ref="A2:D2"/>
    <mergeCell ref="B126:B127"/>
    <mergeCell ref="B109:B111"/>
    <mergeCell ref="A1:L1"/>
    <mergeCell ref="A39:A46"/>
    <mergeCell ref="A47:A48"/>
    <mergeCell ref="A51:A52"/>
    <mergeCell ref="A5:A7"/>
    <mergeCell ref="B5:B7"/>
    <mergeCell ref="C5:C7"/>
  </mergeCells>
  <printOptions/>
  <pageMargins left="0.5905511811023623" right="0.15748031496062992" top="0.6299212598425197" bottom="0.35433070866141736" header="0.2362204724409449" footer="0.15748031496062992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兰州交通大学人事组织部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马瑛</dc:creator>
  <cp:keywords/>
  <dc:description/>
  <cp:lastModifiedBy>Microsoft</cp:lastModifiedBy>
  <cp:lastPrinted>2015-07-29T09:31:46Z</cp:lastPrinted>
  <dcterms:created xsi:type="dcterms:W3CDTF">2012-07-06T08:58:58Z</dcterms:created>
  <dcterms:modified xsi:type="dcterms:W3CDTF">2015-08-06T07:23:20Z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