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<sst xmlns="http://schemas.openxmlformats.org/spreadsheetml/2006/main" count="661" uniqueCount="301">
  <si>
    <t>专业</t>
  </si>
  <si>
    <t>准考证号</t>
  </si>
  <si>
    <t>政策性加分</t>
  </si>
  <si>
    <t>笔试成绩</t>
  </si>
  <si>
    <t>教育公共基础</t>
  </si>
  <si>
    <t>专业知识</t>
  </si>
  <si>
    <t>岗位代码</t>
  </si>
  <si>
    <t>用人单位</t>
  </si>
  <si>
    <t>姓名</t>
  </si>
  <si>
    <t>性别</t>
  </si>
  <si>
    <t>招聘名额</t>
  </si>
  <si>
    <t>蓬溪中学</t>
  </si>
  <si>
    <t>数学</t>
  </si>
  <si>
    <t>英语</t>
  </si>
  <si>
    <t>蓬南中学</t>
  </si>
  <si>
    <t>政教或政治</t>
  </si>
  <si>
    <t>蓬南中学</t>
  </si>
  <si>
    <t>蓬溪中学1 蓬南中学1</t>
  </si>
  <si>
    <t>地理</t>
  </si>
  <si>
    <t>蓬溪中学2蓬南中学2</t>
  </si>
  <si>
    <t>生物</t>
  </si>
  <si>
    <t>学前教育</t>
  </si>
  <si>
    <t>赤城幼儿园2机关幼儿园4</t>
  </si>
  <si>
    <t>蓬南小学</t>
  </si>
  <si>
    <t>不限</t>
  </si>
  <si>
    <t>吉星小学等</t>
  </si>
  <si>
    <t>王林巧</t>
  </si>
  <si>
    <t>陈治霖</t>
  </si>
  <si>
    <t>邓舒丹</t>
  </si>
  <si>
    <t>罗琴</t>
  </si>
  <si>
    <t>蒲清权</t>
  </si>
  <si>
    <t>杨颖</t>
  </si>
  <si>
    <t>杜佳艳</t>
  </si>
  <si>
    <t>李明</t>
  </si>
  <si>
    <t>尹洪</t>
  </si>
  <si>
    <t>黎玲</t>
  </si>
  <si>
    <t>女</t>
  </si>
  <si>
    <t>男</t>
  </si>
  <si>
    <t>欧昌红</t>
  </si>
  <si>
    <t>冯雯</t>
  </si>
  <si>
    <t>薛琴</t>
  </si>
  <si>
    <t>任巧莉</t>
  </si>
  <si>
    <t>何毅华</t>
  </si>
  <si>
    <t>田雪琴</t>
  </si>
  <si>
    <t>赵静</t>
  </si>
  <si>
    <t>吕和丽</t>
  </si>
  <si>
    <t>何庆</t>
  </si>
  <si>
    <t>龚国刚</t>
  </si>
  <si>
    <t>张治华</t>
  </si>
  <si>
    <t>杜俊桃</t>
  </si>
  <si>
    <t>杨清丽</t>
  </si>
  <si>
    <t>易红</t>
  </si>
  <si>
    <t>李汉金</t>
  </si>
  <si>
    <t>杜敏晴</t>
  </si>
  <si>
    <t>刘娟</t>
  </si>
  <si>
    <t>张优</t>
  </si>
  <si>
    <t>于丹丹</t>
  </si>
  <si>
    <t>李雪</t>
  </si>
  <si>
    <t>王露珧</t>
  </si>
  <si>
    <t>张凤珠</t>
  </si>
  <si>
    <t>赵敏</t>
  </si>
  <si>
    <t>张宴</t>
  </si>
  <si>
    <t>杨桥</t>
  </si>
  <si>
    <t>李欣</t>
  </si>
  <si>
    <t>向苓</t>
  </si>
  <si>
    <t>蔡雪峰</t>
  </si>
  <si>
    <t>罗春红</t>
  </si>
  <si>
    <t>陈小庆</t>
  </si>
  <si>
    <t>唐佳</t>
  </si>
  <si>
    <t>刘欣</t>
  </si>
  <si>
    <t>张婷</t>
  </si>
  <si>
    <t>贺颖</t>
  </si>
  <si>
    <t>王玲</t>
  </si>
  <si>
    <t>邓常玲</t>
  </si>
  <si>
    <t>胥林均</t>
  </si>
  <si>
    <t>任添莉</t>
  </si>
  <si>
    <t>简明容</t>
  </si>
  <si>
    <t>姚倩</t>
  </si>
  <si>
    <t>余梓瑜</t>
  </si>
  <si>
    <t>王丽容</t>
  </si>
  <si>
    <t>王欣悦</t>
  </si>
  <si>
    <t>李欢</t>
  </si>
  <si>
    <t>熊英</t>
  </si>
  <si>
    <t>王琴</t>
  </si>
  <si>
    <t>刘畅</t>
  </si>
  <si>
    <t>彭俊铭</t>
  </si>
  <si>
    <t>文跃</t>
  </si>
  <si>
    <t>唐国艳</t>
  </si>
  <si>
    <t>罗香春</t>
  </si>
  <si>
    <t>赵军</t>
  </si>
  <si>
    <t>孙玉娇</t>
  </si>
  <si>
    <t>吴帆</t>
  </si>
  <si>
    <t>杨青</t>
  </si>
  <si>
    <t>袁得胜</t>
  </si>
  <si>
    <t>张海珍</t>
  </si>
  <si>
    <t>邹静</t>
  </si>
  <si>
    <t>王凤</t>
  </si>
  <si>
    <t>唐杰</t>
  </si>
  <si>
    <t>唐雪林</t>
  </si>
  <si>
    <t>梁爽</t>
  </si>
  <si>
    <t>何雪飞</t>
  </si>
  <si>
    <t>杨涛</t>
  </si>
  <si>
    <t>梁艳</t>
  </si>
  <si>
    <t>杜月莉</t>
  </si>
  <si>
    <t>周萍</t>
  </si>
  <si>
    <t>曾雨</t>
  </si>
  <si>
    <t>蒲彦材</t>
  </si>
  <si>
    <t>王云</t>
  </si>
  <si>
    <t>郑玉梅</t>
  </si>
  <si>
    <t>李凡</t>
  </si>
  <si>
    <t>袁嘉敏</t>
  </si>
  <si>
    <t>韩晓霞</t>
  </si>
  <si>
    <t>秦峰</t>
  </si>
  <si>
    <t>杨昌艳</t>
  </si>
  <si>
    <t>蒋周艳</t>
  </si>
  <si>
    <t>刘纹君</t>
  </si>
  <si>
    <t>李倩茹</t>
  </si>
  <si>
    <t>唐佳琪</t>
  </si>
  <si>
    <t>郭涛</t>
  </si>
  <si>
    <t>陈梅</t>
  </si>
  <si>
    <t>王艳洪</t>
  </si>
  <si>
    <t>赵亚梅</t>
  </si>
  <si>
    <t>马佳玲</t>
  </si>
  <si>
    <t>张卉宇</t>
  </si>
  <si>
    <t>童颖</t>
  </si>
  <si>
    <t>杨鸿</t>
  </si>
  <si>
    <t>赵宇</t>
  </si>
  <si>
    <t>杨玲</t>
  </si>
  <si>
    <t>柯婷</t>
  </si>
  <si>
    <t>李红昊</t>
  </si>
  <si>
    <t>周莉</t>
  </si>
  <si>
    <t>罗勇敢</t>
  </si>
  <si>
    <t>罗红梅</t>
  </si>
  <si>
    <t>刘江敏</t>
  </si>
  <si>
    <t>范津含</t>
  </si>
  <si>
    <t>税俊</t>
  </si>
  <si>
    <t>何杰</t>
  </si>
  <si>
    <t>杨燕</t>
  </si>
  <si>
    <t>凌菊萍</t>
  </si>
  <si>
    <t>宋秋虹</t>
  </si>
  <si>
    <t>刘俊娴</t>
  </si>
  <si>
    <t>张丽</t>
  </si>
  <si>
    <t xml:space="preserve">彭倩 </t>
  </si>
  <si>
    <t>雷红梅</t>
  </si>
  <si>
    <t>蒲朝君</t>
  </si>
  <si>
    <t>徐香</t>
  </si>
  <si>
    <t>李萍</t>
  </si>
  <si>
    <t>杨鑫</t>
  </si>
  <si>
    <t>赵九洲</t>
  </si>
  <si>
    <t>黄点点</t>
  </si>
  <si>
    <t>李宇婷</t>
  </si>
  <si>
    <t>李茜</t>
  </si>
  <si>
    <t>邹骏宜</t>
  </si>
  <si>
    <t>陈华</t>
  </si>
  <si>
    <t>何丽娟</t>
  </si>
  <si>
    <t>温晓梅</t>
  </si>
  <si>
    <t>任文会</t>
  </si>
  <si>
    <t>王静</t>
  </si>
  <si>
    <t>敬世伟</t>
  </si>
  <si>
    <t>陈君</t>
  </si>
  <si>
    <t>卢润熙</t>
  </si>
  <si>
    <t>彭玲</t>
  </si>
  <si>
    <t>黄薇</t>
  </si>
  <si>
    <t>秦小琼</t>
  </si>
  <si>
    <t>谢菲</t>
  </si>
  <si>
    <t>黄小娇</t>
  </si>
  <si>
    <t>蒲敏</t>
  </si>
  <si>
    <t>张燕</t>
  </si>
  <si>
    <t>谭莉</t>
  </si>
  <si>
    <t>杨春</t>
  </si>
  <si>
    <t>刘芯莹</t>
  </si>
  <si>
    <t>李蓉</t>
  </si>
  <si>
    <t>王艳</t>
  </si>
  <si>
    <t>陈其</t>
  </si>
  <si>
    <t>陈波</t>
  </si>
  <si>
    <t>舒娟</t>
  </si>
  <si>
    <t>陈福君</t>
  </si>
  <si>
    <t>夏霁</t>
  </si>
  <si>
    <t>唐恒</t>
  </si>
  <si>
    <t>冯亚敏</t>
  </si>
  <si>
    <t>明秀艳</t>
  </si>
  <si>
    <t>梁真真</t>
  </si>
  <si>
    <t>朱敏</t>
  </si>
  <si>
    <t>吴岩</t>
  </si>
  <si>
    <t>高静</t>
  </si>
  <si>
    <t>蒋燕红</t>
  </si>
  <si>
    <t>鞠明慧</t>
  </si>
  <si>
    <t>任淑平</t>
  </si>
  <si>
    <t>刘太云</t>
  </si>
  <si>
    <t>邱梽桐</t>
  </si>
  <si>
    <t>陈利</t>
  </si>
  <si>
    <t>张霞</t>
  </si>
  <si>
    <t>王小玉</t>
  </si>
  <si>
    <t>赵婷婷</t>
  </si>
  <si>
    <t>唐婉</t>
  </si>
  <si>
    <t>任娟</t>
  </si>
  <si>
    <t>杨英</t>
  </si>
  <si>
    <t>赵柳君</t>
  </si>
  <si>
    <t>赵叶叶</t>
  </si>
  <si>
    <t>吴维</t>
  </si>
  <si>
    <t>唐彩艳</t>
  </si>
  <si>
    <t>刘文琪</t>
  </si>
  <si>
    <t>严梅</t>
  </si>
  <si>
    <t>肖茜</t>
  </si>
  <si>
    <t>罗潇</t>
  </si>
  <si>
    <t>杨晨</t>
  </si>
  <si>
    <t>何潇</t>
  </si>
  <si>
    <t>胡雪梅</t>
  </si>
  <si>
    <t>严樱</t>
  </si>
  <si>
    <t>皮琴</t>
  </si>
  <si>
    <t>李蕊竹</t>
  </si>
  <si>
    <t>方茜</t>
  </si>
  <si>
    <t>马佳佳</t>
  </si>
  <si>
    <t>束川玲</t>
  </si>
  <si>
    <t>何岚</t>
  </si>
  <si>
    <t>李文理</t>
  </si>
  <si>
    <t>熊静</t>
  </si>
  <si>
    <t>朱春梅</t>
  </si>
  <si>
    <t>何超</t>
  </si>
  <si>
    <t>夏利华</t>
  </si>
  <si>
    <t>刘春</t>
  </si>
  <si>
    <t>王婷</t>
  </si>
  <si>
    <t>彭丽蓉</t>
  </si>
  <si>
    <t>王倩</t>
  </si>
  <si>
    <t>潘凤君</t>
  </si>
  <si>
    <t>李方英</t>
  </si>
  <si>
    <t>吴红</t>
  </si>
  <si>
    <t>武丽佳</t>
  </si>
  <si>
    <t>龙海燕</t>
  </si>
  <si>
    <t>田小清</t>
  </si>
  <si>
    <t>杨萍</t>
  </si>
  <si>
    <t>甘琴</t>
  </si>
  <si>
    <t>禹斐</t>
  </si>
  <si>
    <t>蒋茜</t>
  </si>
  <si>
    <t>张娟</t>
  </si>
  <si>
    <t>荣柳</t>
  </si>
  <si>
    <t>卓子玉</t>
  </si>
  <si>
    <t>王成宇</t>
  </si>
  <si>
    <t>段雪芹</t>
  </si>
  <si>
    <t>田蕾</t>
  </si>
  <si>
    <t>蒋琴</t>
  </si>
  <si>
    <t>梁曾真</t>
  </si>
  <si>
    <t>姚玲</t>
  </si>
  <si>
    <t>吕玲</t>
  </si>
  <si>
    <t>曾静</t>
  </si>
  <si>
    <t>康平</t>
  </si>
  <si>
    <t>吴霞</t>
  </si>
  <si>
    <t>陈源</t>
  </si>
  <si>
    <t>叶远美</t>
  </si>
  <si>
    <t>张小钟</t>
  </si>
  <si>
    <t>康静心</t>
  </si>
  <si>
    <t>谢妮</t>
  </si>
  <si>
    <t>李雪怡</t>
  </si>
  <si>
    <t>申宗立</t>
  </si>
  <si>
    <t>梁丹</t>
  </si>
  <si>
    <t>蒋婷</t>
  </si>
  <si>
    <t>蒋佳利</t>
  </si>
  <si>
    <t>谢彩霞</t>
  </si>
  <si>
    <t>龚雪</t>
  </si>
  <si>
    <t>刘佳</t>
  </si>
  <si>
    <t>苏琴</t>
  </si>
  <si>
    <t>王梅</t>
  </si>
  <si>
    <t>罗兰</t>
  </si>
  <si>
    <t>张海峰</t>
  </si>
  <si>
    <t>代琴</t>
  </si>
  <si>
    <t>罗娇</t>
  </si>
  <si>
    <t>袁中蓉</t>
  </si>
  <si>
    <t>胡金林</t>
  </si>
  <si>
    <t>李谨瑜</t>
  </si>
  <si>
    <t>向焱</t>
  </si>
  <si>
    <t>徐雯</t>
  </si>
  <si>
    <t>蒋晴</t>
  </si>
  <si>
    <t>夏雪莲</t>
  </si>
  <si>
    <t>罗艳</t>
  </si>
  <si>
    <t>黄晓云</t>
  </si>
  <si>
    <t>廖君</t>
  </si>
  <si>
    <t>唐溶梅</t>
  </si>
  <si>
    <t>苏丹</t>
  </si>
  <si>
    <t>陈禄</t>
  </si>
  <si>
    <t>何园香</t>
  </si>
  <si>
    <t>曹弘扬</t>
  </si>
  <si>
    <t>王晓娟</t>
  </si>
  <si>
    <t>王丽琴</t>
  </si>
  <si>
    <t>丁阿敬</t>
  </si>
  <si>
    <t>杨奕</t>
  </si>
  <si>
    <t>范小霞</t>
  </si>
  <si>
    <t>巫岚</t>
  </si>
  <si>
    <t>胥俊宏</t>
  </si>
  <si>
    <t>陈萍</t>
  </si>
  <si>
    <t>刘蓓蓓</t>
  </si>
  <si>
    <t>谭云</t>
  </si>
  <si>
    <t>张巧蓉</t>
  </si>
  <si>
    <t>牟苍松</t>
  </si>
  <si>
    <t>罗戈小学等</t>
  </si>
  <si>
    <t>荷叶小学等</t>
  </si>
  <si>
    <t>缺考</t>
  </si>
  <si>
    <t>专业知识折合</t>
  </si>
  <si>
    <t>笔试总成绩</t>
  </si>
  <si>
    <t>教育公共基础折合</t>
  </si>
  <si>
    <t>缺考</t>
  </si>
  <si>
    <t>2015年第二季度蓬溪县教育事业单位公开考试招聘工作人员笔试总成绩表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</si>
</sst>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0_);[Red]\(0.00\)"/>
  </numFmts>
  <fonts count="4">
    <font>
      <sz val="12"/>
      <name val="宋体"/>
      <family val="0"/>
    </font>
    <font>
      <sz val="9"/>
      <name val="宋体"/>
      <family val="0"/>
    </font>
    <font>
      <sz val="11"/>
      <name val="宋体"/>
      <family val="0"/>
    </font>
    <font>
      <b/>
      <sz val="20"/>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8">
    <xf numFmtId="0" fontId="0" fillId="0" borderId="0" xfId="0"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2" fillId="0" borderId="1" xfId="0" applyFont="1" applyBorder="1" applyAlignment="1">
      <alignment horizontal="center" vertical="center" wrapText="1" shrinkToFit="1"/>
    </xf>
    <xf numFmtId="49" fontId="2" fillId="0" borderId="0" xfId="0" applyNumberFormat="1" applyFont="1" applyBorder="1" applyAlignment="1">
      <alignment horizontal="center" vertical="center"/>
    </xf>
    <xf numFmtId="185" fontId="2" fillId="0" borderId="1" xfId="0" applyNumberFormat="1" applyFont="1" applyBorder="1" applyAlignment="1">
      <alignment horizontal="center" vertical="center"/>
    </xf>
    <xf numFmtId="186" fontId="2" fillId="0" borderId="0" xfId="16" applyNumberFormat="1" applyFont="1" applyBorder="1" applyAlignment="1">
      <alignment horizontal="center" vertical="center" wrapText="1"/>
      <protection/>
    </xf>
    <xf numFmtId="186" fontId="2" fillId="0" borderId="0" xfId="0" applyNumberFormat="1" applyFont="1" applyBorder="1" applyAlignment="1">
      <alignment horizontal="center" vertical="center"/>
    </xf>
    <xf numFmtId="186" fontId="2" fillId="0" borderId="1" xfId="0" applyNumberFormat="1" applyFont="1" applyBorder="1" applyAlignment="1">
      <alignment horizontal="center" vertical="center"/>
    </xf>
    <xf numFmtId="49" fontId="2" fillId="0" borderId="2" xfId="16" applyNumberFormat="1" applyFont="1" applyBorder="1" applyAlignment="1">
      <alignment horizontal="center" vertical="center" wrapText="1"/>
      <protection/>
    </xf>
    <xf numFmtId="0" fontId="2" fillId="0" borderId="2" xfId="16" applyFont="1" applyBorder="1" applyAlignment="1">
      <alignment horizontal="center" vertical="center" wrapText="1"/>
      <protection/>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center" vertical="center" wrapText="1"/>
    </xf>
    <xf numFmtId="49" fontId="2" fillId="0" borderId="3" xfId="16" applyNumberFormat="1" applyFont="1" applyBorder="1" applyAlignment="1">
      <alignment horizontal="center" vertical="center" wrapText="1"/>
      <protection/>
    </xf>
    <xf numFmtId="49" fontId="2" fillId="0" borderId="4" xfId="16" applyNumberFormat="1" applyFont="1" applyBorder="1" applyAlignment="1">
      <alignment horizontal="center" vertical="center" wrapText="1"/>
      <protection/>
    </xf>
    <xf numFmtId="49" fontId="2" fillId="0" borderId="2" xfId="16" applyNumberFormat="1" applyFont="1" applyBorder="1" applyAlignment="1">
      <alignment horizontal="center" vertical="center" wrapText="1"/>
      <protection/>
    </xf>
    <xf numFmtId="0" fontId="2" fillId="0" borderId="5" xfId="16" applyFont="1" applyBorder="1" applyAlignment="1">
      <alignment horizontal="center" vertical="center" wrapText="1"/>
      <protection/>
    </xf>
    <xf numFmtId="0" fontId="2" fillId="0" borderId="6" xfId="16" applyFont="1" applyBorder="1" applyAlignment="1">
      <alignment horizontal="center" vertical="center" wrapText="1"/>
      <protection/>
    </xf>
    <xf numFmtId="0" fontId="2" fillId="0" borderId="7" xfId="16" applyFont="1" applyBorder="1" applyAlignment="1">
      <alignment horizontal="center" vertical="center" wrapText="1"/>
      <protection/>
    </xf>
    <xf numFmtId="0" fontId="2" fillId="0" borderId="8" xfId="16" applyFont="1" applyBorder="1" applyAlignment="1">
      <alignment horizontal="center" vertical="center" wrapText="1"/>
      <protection/>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1" xfId="0" applyNumberFormat="1" applyFont="1" applyBorder="1" applyAlignment="1">
      <alignment horizontal="center" vertical="center"/>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2"/>
  <sheetViews>
    <sheetView tabSelected="1" workbookViewId="0" topLeftCell="A115">
      <selection activeCell="O58" sqref="O58"/>
    </sheetView>
  </sheetViews>
  <sheetFormatPr defaultColWidth="9.00390625" defaultRowHeight="14.25"/>
  <cols>
    <col min="1" max="1" width="9.125" style="2" customWidth="1"/>
    <col min="2" max="2" width="13.25390625" style="1" customWidth="1"/>
    <col min="3" max="3" width="7.625" style="1" customWidth="1"/>
    <col min="4" max="4" width="4.125" style="2" customWidth="1"/>
    <col min="5" max="5" width="10.00390625" style="2" customWidth="1"/>
    <col min="6" max="6" width="4.75390625" style="1" customWidth="1"/>
    <col min="7" max="7" width="15.50390625" style="8" customWidth="1"/>
    <col min="8" max="9" width="7.625" style="2" customWidth="1"/>
    <col min="10" max="10" width="10.00390625" style="2" customWidth="1"/>
    <col min="11" max="11" width="6.125" style="2" customWidth="1"/>
    <col min="12" max="12" width="7.875" style="11" customWidth="1"/>
    <col min="13" max="13" width="10.50390625" style="2" customWidth="1"/>
    <col min="14" max="16384" width="9.00390625" style="2" customWidth="1"/>
  </cols>
  <sheetData>
    <row r="1" spans="1:13" ht="45" customHeight="1">
      <c r="A1" s="17" t="s">
        <v>300</v>
      </c>
      <c r="B1" s="17"/>
      <c r="C1" s="17"/>
      <c r="D1" s="17"/>
      <c r="E1" s="17"/>
      <c r="F1" s="17"/>
      <c r="G1" s="17"/>
      <c r="H1" s="17"/>
      <c r="I1" s="17"/>
      <c r="J1" s="17"/>
      <c r="K1" s="17"/>
      <c r="L1" s="17"/>
      <c r="M1" s="17"/>
    </row>
    <row r="2" spans="1:13" ht="13.5" customHeight="1">
      <c r="A2" s="16" t="s">
        <v>6</v>
      </c>
      <c r="B2" s="25" t="s">
        <v>7</v>
      </c>
      <c r="C2" s="25" t="s">
        <v>0</v>
      </c>
      <c r="D2" s="25" t="s">
        <v>10</v>
      </c>
      <c r="E2" s="16" t="s">
        <v>8</v>
      </c>
      <c r="F2" s="25" t="s">
        <v>9</v>
      </c>
      <c r="G2" s="27" t="s">
        <v>1</v>
      </c>
      <c r="H2" s="18" t="s">
        <v>2</v>
      </c>
      <c r="I2" s="21" t="s">
        <v>3</v>
      </c>
      <c r="J2" s="22"/>
      <c r="K2" s="22"/>
      <c r="L2" s="22"/>
      <c r="M2" s="25" t="s">
        <v>297</v>
      </c>
    </row>
    <row r="3" spans="1:13" ht="14.25" customHeight="1">
      <c r="A3" s="16"/>
      <c r="B3" s="25"/>
      <c r="C3" s="25"/>
      <c r="D3" s="25"/>
      <c r="E3" s="16"/>
      <c r="F3" s="25"/>
      <c r="G3" s="27"/>
      <c r="H3" s="19"/>
      <c r="I3" s="23"/>
      <c r="J3" s="24"/>
      <c r="K3" s="24"/>
      <c r="L3" s="24"/>
      <c r="M3" s="25"/>
    </row>
    <row r="4" spans="1:13" ht="27">
      <c r="A4" s="16"/>
      <c r="B4" s="25"/>
      <c r="C4" s="25"/>
      <c r="D4" s="25"/>
      <c r="E4" s="16"/>
      <c r="F4" s="25"/>
      <c r="G4" s="27"/>
      <c r="H4" s="20"/>
      <c r="I4" s="14" t="s">
        <v>4</v>
      </c>
      <c r="J4" s="14" t="s">
        <v>298</v>
      </c>
      <c r="K4" s="13" t="s">
        <v>5</v>
      </c>
      <c r="L4" s="10" t="s">
        <v>296</v>
      </c>
      <c r="M4" s="26"/>
    </row>
    <row r="5" spans="1:13" ht="30" customHeight="1">
      <c r="A5" s="3">
        <v>615002</v>
      </c>
      <c r="B5" s="4" t="s">
        <v>17</v>
      </c>
      <c r="C5" s="4" t="s">
        <v>12</v>
      </c>
      <c r="D5" s="3">
        <v>2</v>
      </c>
      <c r="E5" s="6" t="s">
        <v>26</v>
      </c>
      <c r="F5" s="6" t="s">
        <v>36</v>
      </c>
      <c r="G5" s="9">
        <v>2108502010101</v>
      </c>
      <c r="H5" s="3"/>
      <c r="I5" s="15">
        <v>74</v>
      </c>
      <c r="J5" s="6">
        <f>I5*0.45</f>
        <v>33.300000000000004</v>
      </c>
      <c r="K5" s="3">
        <v>48</v>
      </c>
      <c r="L5" s="12">
        <f>K5*0.55</f>
        <v>26.400000000000002</v>
      </c>
      <c r="M5" s="12">
        <f>H5+J5+L5</f>
        <v>59.7</v>
      </c>
    </row>
    <row r="6" spans="1:13" ht="30" customHeight="1">
      <c r="A6" s="3"/>
      <c r="B6" s="4"/>
      <c r="C6" s="4"/>
      <c r="D6" s="3"/>
      <c r="E6" s="6" t="s">
        <v>27</v>
      </c>
      <c r="F6" s="6" t="s">
        <v>36</v>
      </c>
      <c r="G6" s="9">
        <v>2108502010102</v>
      </c>
      <c r="H6" s="3"/>
      <c r="I6" s="15">
        <v>67</v>
      </c>
      <c r="J6" s="6">
        <f aca="true" t="shared" si="0" ref="J6:J58">I6*0.45</f>
        <v>30.150000000000002</v>
      </c>
      <c r="K6" s="3">
        <v>81</v>
      </c>
      <c r="L6" s="12">
        <f aca="true" t="shared" si="1" ref="L6:L58">K6*0.55</f>
        <v>44.550000000000004</v>
      </c>
      <c r="M6" s="12">
        <f aca="true" t="shared" si="2" ref="M6:M58">H6+J6+L6</f>
        <v>74.7</v>
      </c>
    </row>
    <row r="7" spans="1:13" ht="30" customHeight="1">
      <c r="A7" s="3"/>
      <c r="B7" s="4"/>
      <c r="C7" s="4"/>
      <c r="D7" s="3"/>
      <c r="E7" s="6" t="s">
        <v>28</v>
      </c>
      <c r="F7" s="6" t="s">
        <v>36</v>
      </c>
      <c r="G7" s="9">
        <v>2108502010103</v>
      </c>
      <c r="H7" s="3"/>
      <c r="I7" s="15">
        <v>76</v>
      </c>
      <c r="J7" s="6">
        <f t="shared" si="0"/>
        <v>34.2</v>
      </c>
      <c r="K7" s="3">
        <v>77</v>
      </c>
      <c r="L7" s="12">
        <f t="shared" si="1"/>
        <v>42.35</v>
      </c>
      <c r="M7" s="12">
        <f t="shared" si="2"/>
        <v>76.55000000000001</v>
      </c>
    </row>
    <row r="8" spans="1:13" ht="30" customHeight="1">
      <c r="A8" s="3"/>
      <c r="B8" s="4"/>
      <c r="C8" s="4"/>
      <c r="D8" s="3"/>
      <c r="E8" s="6" t="s">
        <v>29</v>
      </c>
      <c r="F8" s="6" t="s">
        <v>36</v>
      </c>
      <c r="G8" s="9">
        <v>2108502010104</v>
      </c>
      <c r="H8" s="3"/>
      <c r="I8" s="15">
        <v>65</v>
      </c>
      <c r="J8" s="6">
        <f t="shared" si="0"/>
        <v>29.25</v>
      </c>
      <c r="K8" s="3">
        <v>73</v>
      </c>
      <c r="L8" s="12">
        <f t="shared" si="1"/>
        <v>40.150000000000006</v>
      </c>
      <c r="M8" s="12">
        <f t="shared" si="2"/>
        <v>69.4</v>
      </c>
    </row>
    <row r="9" spans="1:13" ht="30" customHeight="1">
      <c r="A9" s="3"/>
      <c r="B9" s="4"/>
      <c r="C9" s="4"/>
      <c r="D9" s="3"/>
      <c r="E9" s="6" t="s">
        <v>30</v>
      </c>
      <c r="F9" s="6" t="s">
        <v>37</v>
      </c>
      <c r="G9" s="9">
        <v>2108502010105</v>
      </c>
      <c r="H9" s="3"/>
      <c r="I9" s="15">
        <v>75</v>
      </c>
      <c r="J9" s="6">
        <f t="shared" si="0"/>
        <v>33.75</v>
      </c>
      <c r="K9" s="3">
        <v>83</v>
      </c>
      <c r="L9" s="12">
        <f t="shared" si="1"/>
        <v>45.650000000000006</v>
      </c>
      <c r="M9" s="12">
        <f t="shared" si="2"/>
        <v>79.4</v>
      </c>
    </row>
    <row r="10" spans="1:13" ht="30" customHeight="1">
      <c r="A10" s="3"/>
      <c r="B10" s="4"/>
      <c r="C10" s="4"/>
      <c r="D10" s="3"/>
      <c r="E10" s="6" t="s">
        <v>31</v>
      </c>
      <c r="F10" s="6" t="s">
        <v>36</v>
      </c>
      <c r="G10" s="9">
        <v>2108502010106</v>
      </c>
      <c r="H10" s="3"/>
      <c r="I10" s="15">
        <v>77</v>
      </c>
      <c r="J10" s="6">
        <f t="shared" si="0"/>
        <v>34.65</v>
      </c>
      <c r="K10" s="3">
        <v>50</v>
      </c>
      <c r="L10" s="12">
        <f t="shared" si="1"/>
        <v>27.500000000000004</v>
      </c>
      <c r="M10" s="12">
        <f t="shared" si="2"/>
        <v>62.150000000000006</v>
      </c>
    </row>
    <row r="11" spans="1:13" ht="30" customHeight="1">
      <c r="A11" s="3"/>
      <c r="B11" s="4"/>
      <c r="C11" s="4"/>
      <c r="D11" s="3"/>
      <c r="E11" s="6" t="s">
        <v>32</v>
      </c>
      <c r="F11" s="6" t="s">
        <v>36</v>
      </c>
      <c r="G11" s="9">
        <v>2108502010107</v>
      </c>
      <c r="H11" s="3"/>
      <c r="I11" s="15">
        <v>76</v>
      </c>
      <c r="J11" s="6">
        <f t="shared" si="0"/>
        <v>34.2</v>
      </c>
      <c r="K11" s="3">
        <v>60</v>
      </c>
      <c r="L11" s="12">
        <f t="shared" si="1"/>
        <v>33</v>
      </c>
      <c r="M11" s="12">
        <f t="shared" si="2"/>
        <v>67.2</v>
      </c>
    </row>
    <row r="12" spans="1:13" ht="30" customHeight="1">
      <c r="A12" s="3"/>
      <c r="B12" s="4"/>
      <c r="C12" s="4"/>
      <c r="D12" s="3"/>
      <c r="E12" s="6" t="s">
        <v>33</v>
      </c>
      <c r="F12" s="6" t="s">
        <v>37</v>
      </c>
      <c r="G12" s="9">
        <v>2108502010108</v>
      </c>
      <c r="H12" s="3"/>
      <c r="I12" s="15">
        <v>65</v>
      </c>
      <c r="J12" s="6">
        <f t="shared" si="0"/>
        <v>29.25</v>
      </c>
      <c r="K12" s="3">
        <v>78</v>
      </c>
      <c r="L12" s="12">
        <f t="shared" si="1"/>
        <v>42.900000000000006</v>
      </c>
      <c r="M12" s="12">
        <f t="shared" si="2"/>
        <v>72.15</v>
      </c>
    </row>
    <row r="13" spans="1:13" ht="30" customHeight="1">
      <c r="A13" s="3"/>
      <c r="B13" s="4"/>
      <c r="C13" s="4"/>
      <c r="D13" s="3"/>
      <c r="E13" s="6" t="s">
        <v>34</v>
      </c>
      <c r="F13" s="6" t="s">
        <v>37</v>
      </c>
      <c r="G13" s="9">
        <v>2108502010109</v>
      </c>
      <c r="H13" s="3"/>
      <c r="I13" s="15">
        <v>78</v>
      </c>
      <c r="J13" s="6">
        <f t="shared" si="0"/>
        <v>35.1</v>
      </c>
      <c r="K13" s="3">
        <v>60</v>
      </c>
      <c r="L13" s="12">
        <f t="shared" si="1"/>
        <v>33</v>
      </c>
      <c r="M13" s="12">
        <f t="shared" si="2"/>
        <v>68.1</v>
      </c>
    </row>
    <row r="14" spans="1:13" ht="30" customHeight="1">
      <c r="A14" s="3"/>
      <c r="B14" s="4"/>
      <c r="C14" s="4"/>
      <c r="D14" s="3"/>
      <c r="E14" s="6" t="s">
        <v>35</v>
      </c>
      <c r="F14" s="6" t="s">
        <v>36</v>
      </c>
      <c r="G14" s="9">
        <v>2108502010110</v>
      </c>
      <c r="H14" s="3"/>
      <c r="I14" s="15">
        <v>73</v>
      </c>
      <c r="J14" s="6">
        <f t="shared" si="0"/>
        <v>32.85</v>
      </c>
      <c r="K14" s="3">
        <v>48</v>
      </c>
      <c r="L14" s="12">
        <f t="shared" si="1"/>
        <v>26.400000000000002</v>
      </c>
      <c r="M14" s="12">
        <f t="shared" si="2"/>
        <v>59.25</v>
      </c>
    </row>
    <row r="15" spans="1:13" ht="25.5" customHeight="1">
      <c r="A15" s="3">
        <v>615003</v>
      </c>
      <c r="B15" s="4" t="s">
        <v>11</v>
      </c>
      <c r="C15" s="4" t="s">
        <v>13</v>
      </c>
      <c r="D15" s="3">
        <v>1</v>
      </c>
      <c r="E15" s="6" t="s">
        <v>38</v>
      </c>
      <c r="F15" s="6" t="s">
        <v>36</v>
      </c>
      <c r="G15" s="9">
        <v>2108503010111</v>
      </c>
      <c r="H15" s="3"/>
      <c r="I15" s="15">
        <v>72</v>
      </c>
      <c r="J15" s="6">
        <f t="shared" si="0"/>
        <v>32.4</v>
      </c>
      <c r="K15" s="3">
        <v>73</v>
      </c>
      <c r="L15" s="12">
        <f t="shared" si="1"/>
        <v>40.150000000000006</v>
      </c>
      <c r="M15" s="12">
        <f t="shared" si="2"/>
        <v>72.55000000000001</v>
      </c>
    </row>
    <row r="16" spans="1:13" ht="25.5" customHeight="1">
      <c r="A16" s="3"/>
      <c r="B16" s="4"/>
      <c r="C16" s="4"/>
      <c r="D16" s="3"/>
      <c r="E16" s="6" t="s">
        <v>39</v>
      </c>
      <c r="F16" s="6" t="s">
        <v>36</v>
      </c>
      <c r="G16" s="9">
        <v>2108503010112</v>
      </c>
      <c r="H16" s="3"/>
      <c r="I16" s="15">
        <v>69</v>
      </c>
      <c r="J16" s="6">
        <f t="shared" si="0"/>
        <v>31.05</v>
      </c>
      <c r="K16" s="3">
        <v>54.5</v>
      </c>
      <c r="L16" s="12">
        <f t="shared" si="1"/>
        <v>29.975</v>
      </c>
      <c r="M16" s="12">
        <f t="shared" si="2"/>
        <v>61.025000000000006</v>
      </c>
    </row>
    <row r="17" spans="1:13" ht="25.5" customHeight="1">
      <c r="A17" s="3"/>
      <c r="B17" s="4"/>
      <c r="C17" s="4"/>
      <c r="D17" s="3"/>
      <c r="E17" s="6" t="s">
        <v>40</v>
      </c>
      <c r="F17" s="6" t="s">
        <v>36</v>
      </c>
      <c r="G17" s="9">
        <v>2108503010113</v>
      </c>
      <c r="H17" s="3"/>
      <c r="I17" s="15" t="s">
        <v>299</v>
      </c>
      <c r="J17" s="15" t="s">
        <v>299</v>
      </c>
      <c r="K17" s="3" t="s">
        <v>295</v>
      </c>
      <c r="L17" s="12" t="s">
        <v>295</v>
      </c>
      <c r="M17" s="12" t="s">
        <v>295</v>
      </c>
    </row>
    <row r="18" spans="1:13" ht="25.5" customHeight="1">
      <c r="A18" s="3"/>
      <c r="B18" s="4"/>
      <c r="C18" s="4"/>
      <c r="D18" s="3"/>
      <c r="E18" s="6" t="s">
        <v>41</v>
      </c>
      <c r="F18" s="6" t="s">
        <v>36</v>
      </c>
      <c r="G18" s="9">
        <v>2108503010114</v>
      </c>
      <c r="H18" s="3"/>
      <c r="I18" s="15">
        <v>78</v>
      </c>
      <c r="J18" s="6">
        <f t="shared" si="0"/>
        <v>35.1</v>
      </c>
      <c r="K18" s="3">
        <v>85.5</v>
      </c>
      <c r="L18" s="12">
        <f t="shared" si="1"/>
        <v>47.025000000000006</v>
      </c>
      <c r="M18" s="12">
        <f t="shared" si="2"/>
        <v>82.125</v>
      </c>
    </row>
    <row r="19" spans="1:13" ht="25.5" customHeight="1">
      <c r="A19" s="3">
        <v>615004</v>
      </c>
      <c r="B19" s="4" t="s">
        <v>14</v>
      </c>
      <c r="C19" s="4" t="s">
        <v>15</v>
      </c>
      <c r="D19" s="3">
        <v>2</v>
      </c>
      <c r="E19" s="6" t="s">
        <v>42</v>
      </c>
      <c r="F19" s="6" t="s">
        <v>36</v>
      </c>
      <c r="G19" s="9">
        <v>2108504010115</v>
      </c>
      <c r="H19" s="3"/>
      <c r="I19" s="15" t="s">
        <v>299</v>
      </c>
      <c r="J19" s="15" t="s">
        <v>299</v>
      </c>
      <c r="K19" s="3" t="s">
        <v>295</v>
      </c>
      <c r="L19" s="12" t="s">
        <v>295</v>
      </c>
      <c r="M19" s="12" t="s">
        <v>295</v>
      </c>
    </row>
    <row r="20" spans="1:13" ht="25.5" customHeight="1">
      <c r="A20" s="3"/>
      <c r="B20" s="4"/>
      <c r="C20" s="4"/>
      <c r="D20" s="3"/>
      <c r="E20" s="6" t="s">
        <v>43</v>
      </c>
      <c r="F20" s="6" t="s">
        <v>36</v>
      </c>
      <c r="G20" s="9">
        <v>2108504010116</v>
      </c>
      <c r="H20" s="3"/>
      <c r="I20" s="15">
        <v>81</v>
      </c>
      <c r="J20" s="6">
        <f t="shared" si="0"/>
        <v>36.45</v>
      </c>
      <c r="K20" s="3">
        <v>61</v>
      </c>
      <c r="L20" s="12">
        <f t="shared" si="1"/>
        <v>33.550000000000004</v>
      </c>
      <c r="M20" s="12">
        <f t="shared" si="2"/>
        <v>70</v>
      </c>
    </row>
    <row r="21" spans="1:13" ht="25.5" customHeight="1">
      <c r="A21" s="3"/>
      <c r="B21" s="4"/>
      <c r="C21" s="4"/>
      <c r="D21" s="3"/>
      <c r="E21" s="6" t="s">
        <v>44</v>
      </c>
      <c r="F21" s="6" t="s">
        <v>36</v>
      </c>
      <c r="G21" s="9">
        <v>2108504010117</v>
      </c>
      <c r="H21" s="3"/>
      <c r="I21" s="15">
        <v>78</v>
      </c>
      <c r="J21" s="6">
        <f t="shared" si="0"/>
        <v>35.1</v>
      </c>
      <c r="K21" s="3">
        <v>65</v>
      </c>
      <c r="L21" s="12">
        <f t="shared" si="1"/>
        <v>35.75</v>
      </c>
      <c r="M21" s="12">
        <f t="shared" si="2"/>
        <v>70.85</v>
      </c>
    </row>
    <row r="22" spans="1:13" ht="25.5" customHeight="1">
      <c r="A22" s="3"/>
      <c r="B22" s="4"/>
      <c r="C22" s="4"/>
      <c r="D22" s="3"/>
      <c r="E22" s="6" t="s">
        <v>45</v>
      </c>
      <c r="F22" s="6" t="s">
        <v>36</v>
      </c>
      <c r="G22" s="9">
        <v>2108504010118</v>
      </c>
      <c r="H22" s="3"/>
      <c r="I22" s="15">
        <v>76</v>
      </c>
      <c r="J22" s="6">
        <f t="shared" si="0"/>
        <v>34.2</v>
      </c>
      <c r="K22" s="3">
        <v>56</v>
      </c>
      <c r="L22" s="12">
        <f t="shared" si="1"/>
        <v>30.800000000000004</v>
      </c>
      <c r="M22" s="12">
        <f t="shared" si="2"/>
        <v>65</v>
      </c>
    </row>
    <row r="23" spans="1:13" ht="25.5" customHeight="1">
      <c r="A23" s="3"/>
      <c r="B23" s="4"/>
      <c r="C23" s="4"/>
      <c r="D23" s="3"/>
      <c r="E23" s="6" t="s">
        <v>46</v>
      </c>
      <c r="F23" s="6" t="s">
        <v>36</v>
      </c>
      <c r="G23" s="9">
        <v>2108504010119</v>
      </c>
      <c r="H23" s="3"/>
      <c r="I23" s="15">
        <v>83</v>
      </c>
      <c r="J23" s="6">
        <f t="shared" si="0"/>
        <v>37.35</v>
      </c>
      <c r="K23" s="3">
        <v>64</v>
      </c>
      <c r="L23" s="12">
        <f t="shared" si="1"/>
        <v>35.2</v>
      </c>
      <c r="M23" s="12">
        <f t="shared" si="2"/>
        <v>72.55000000000001</v>
      </c>
    </row>
    <row r="24" spans="1:13" ht="25.5" customHeight="1">
      <c r="A24" s="3"/>
      <c r="B24" s="4"/>
      <c r="C24" s="4"/>
      <c r="D24" s="3"/>
      <c r="E24" s="6" t="s">
        <v>47</v>
      </c>
      <c r="F24" s="6" t="s">
        <v>37</v>
      </c>
      <c r="G24" s="9">
        <v>2108504010120</v>
      </c>
      <c r="H24" s="3"/>
      <c r="I24" s="15">
        <v>73</v>
      </c>
      <c r="J24" s="6">
        <f t="shared" si="0"/>
        <v>32.85</v>
      </c>
      <c r="K24" s="3">
        <v>50</v>
      </c>
      <c r="L24" s="12">
        <f t="shared" si="1"/>
        <v>27.500000000000004</v>
      </c>
      <c r="M24" s="12">
        <f t="shared" si="2"/>
        <v>60.35000000000001</v>
      </c>
    </row>
    <row r="25" spans="1:13" ht="25.5" customHeight="1">
      <c r="A25" s="3">
        <v>615006</v>
      </c>
      <c r="B25" s="4" t="s">
        <v>16</v>
      </c>
      <c r="C25" s="4" t="s">
        <v>18</v>
      </c>
      <c r="D25" s="3">
        <v>3</v>
      </c>
      <c r="E25" s="6" t="s">
        <v>48</v>
      </c>
      <c r="F25" s="6" t="s">
        <v>37</v>
      </c>
      <c r="G25" s="9">
        <v>2108506010121</v>
      </c>
      <c r="H25" s="3"/>
      <c r="I25" s="15">
        <v>86</v>
      </c>
      <c r="J25" s="6">
        <f t="shared" si="0"/>
        <v>38.7</v>
      </c>
      <c r="K25" s="3">
        <v>69</v>
      </c>
      <c r="L25" s="12">
        <f t="shared" si="1"/>
        <v>37.95</v>
      </c>
      <c r="M25" s="12">
        <f t="shared" si="2"/>
        <v>76.65</v>
      </c>
    </row>
    <row r="26" spans="1:13" ht="25.5" customHeight="1">
      <c r="A26" s="3"/>
      <c r="B26" s="4"/>
      <c r="C26" s="4"/>
      <c r="D26" s="3"/>
      <c r="E26" s="6" t="s">
        <v>49</v>
      </c>
      <c r="F26" s="6" t="s">
        <v>36</v>
      </c>
      <c r="G26" s="9">
        <v>2108506010122</v>
      </c>
      <c r="H26" s="3"/>
      <c r="I26" s="15">
        <v>80</v>
      </c>
      <c r="J26" s="6">
        <f t="shared" si="0"/>
        <v>36</v>
      </c>
      <c r="K26" s="3">
        <v>73</v>
      </c>
      <c r="L26" s="12">
        <f t="shared" si="1"/>
        <v>40.150000000000006</v>
      </c>
      <c r="M26" s="12">
        <f t="shared" si="2"/>
        <v>76.15</v>
      </c>
    </row>
    <row r="27" spans="1:13" ht="25.5" customHeight="1">
      <c r="A27" s="3"/>
      <c r="B27" s="4"/>
      <c r="C27" s="4"/>
      <c r="D27" s="3"/>
      <c r="E27" s="6" t="s">
        <v>50</v>
      </c>
      <c r="F27" s="6" t="s">
        <v>36</v>
      </c>
      <c r="G27" s="9">
        <v>2108506010123</v>
      </c>
      <c r="H27" s="3"/>
      <c r="I27" s="15">
        <v>77</v>
      </c>
      <c r="J27" s="6">
        <f t="shared" si="0"/>
        <v>34.65</v>
      </c>
      <c r="K27" s="3">
        <v>66</v>
      </c>
      <c r="L27" s="12">
        <f t="shared" si="1"/>
        <v>36.300000000000004</v>
      </c>
      <c r="M27" s="12">
        <f t="shared" si="2"/>
        <v>70.95</v>
      </c>
    </row>
    <row r="28" spans="1:13" ht="25.5" customHeight="1">
      <c r="A28" s="3"/>
      <c r="B28" s="4"/>
      <c r="C28" s="4"/>
      <c r="D28" s="3"/>
      <c r="E28" s="6" t="s">
        <v>51</v>
      </c>
      <c r="F28" s="6" t="s">
        <v>37</v>
      </c>
      <c r="G28" s="9">
        <v>2108506010124</v>
      </c>
      <c r="H28" s="3"/>
      <c r="I28" s="15">
        <v>72</v>
      </c>
      <c r="J28" s="6">
        <f t="shared" si="0"/>
        <v>32.4</v>
      </c>
      <c r="K28" s="3">
        <v>73</v>
      </c>
      <c r="L28" s="12">
        <f t="shared" si="1"/>
        <v>40.150000000000006</v>
      </c>
      <c r="M28" s="12">
        <f t="shared" si="2"/>
        <v>72.55000000000001</v>
      </c>
    </row>
    <row r="29" spans="1:13" ht="25.5" customHeight="1">
      <c r="A29" s="3"/>
      <c r="B29" s="4"/>
      <c r="C29" s="4"/>
      <c r="D29" s="3"/>
      <c r="E29" s="6" t="s">
        <v>52</v>
      </c>
      <c r="F29" s="6" t="s">
        <v>37</v>
      </c>
      <c r="G29" s="9">
        <v>2108506010125</v>
      </c>
      <c r="H29" s="3"/>
      <c r="I29" s="15">
        <v>71</v>
      </c>
      <c r="J29" s="6">
        <f t="shared" si="0"/>
        <v>31.95</v>
      </c>
      <c r="K29" s="3">
        <v>65</v>
      </c>
      <c r="L29" s="12">
        <f t="shared" si="1"/>
        <v>35.75</v>
      </c>
      <c r="M29" s="12">
        <f t="shared" si="2"/>
        <v>67.7</v>
      </c>
    </row>
    <row r="30" spans="1:13" ht="25.5" customHeight="1">
      <c r="A30" s="3"/>
      <c r="B30" s="4"/>
      <c r="C30" s="4"/>
      <c r="D30" s="3"/>
      <c r="E30" s="6" t="s">
        <v>53</v>
      </c>
      <c r="F30" s="6" t="s">
        <v>36</v>
      </c>
      <c r="G30" s="9">
        <v>2108506010126</v>
      </c>
      <c r="H30" s="3"/>
      <c r="I30" s="15">
        <v>59</v>
      </c>
      <c r="J30" s="6">
        <f t="shared" si="0"/>
        <v>26.55</v>
      </c>
      <c r="K30" s="3">
        <v>42</v>
      </c>
      <c r="L30" s="12">
        <f t="shared" si="1"/>
        <v>23.1</v>
      </c>
      <c r="M30" s="12">
        <f t="shared" si="2"/>
        <v>49.650000000000006</v>
      </c>
    </row>
    <row r="31" spans="1:13" ht="25.5" customHeight="1">
      <c r="A31" s="3"/>
      <c r="B31" s="4"/>
      <c r="C31" s="4"/>
      <c r="D31" s="3"/>
      <c r="E31" s="6" t="s">
        <v>54</v>
      </c>
      <c r="F31" s="6" t="s">
        <v>36</v>
      </c>
      <c r="G31" s="9">
        <v>2108506010127</v>
      </c>
      <c r="H31" s="3"/>
      <c r="I31" s="15" t="s">
        <v>299</v>
      </c>
      <c r="J31" s="15" t="s">
        <v>299</v>
      </c>
      <c r="K31" s="15" t="s">
        <v>299</v>
      </c>
      <c r="L31" s="15" t="s">
        <v>299</v>
      </c>
      <c r="M31" s="15" t="s">
        <v>299</v>
      </c>
    </row>
    <row r="32" spans="1:13" ht="25.5" customHeight="1">
      <c r="A32" s="3"/>
      <c r="B32" s="4"/>
      <c r="C32" s="4"/>
      <c r="D32" s="3"/>
      <c r="E32" s="6" t="s">
        <v>55</v>
      </c>
      <c r="F32" s="6" t="s">
        <v>36</v>
      </c>
      <c r="G32" s="9">
        <v>2108506010128</v>
      </c>
      <c r="H32" s="3"/>
      <c r="I32" s="15" t="s">
        <v>299</v>
      </c>
      <c r="J32" s="15" t="s">
        <v>299</v>
      </c>
      <c r="K32" s="15" t="s">
        <v>299</v>
      </c>
      <c r="L32" s="15" t="s">
        <v>299</v>
      </c>
      <c r="M32" s="15" t="s">
        <v>299</v>
      </c>
    </row>
    <row r="33" spans="1:13" ht="25.5" customHeight="1">
      <c r="A33" s="3"/>
      <c r="B33" s="4"/>
      <c r="C33" s="4"/>
      <c r="D33" s="3"/>
      <c r="E33" s="6" t="s">
        <v>44</v>
      </c>
      <c r="F33" s="6" t="s">
        <v>36</v>
      </c>
      <c r="G33" s="9">
        <v>2108506010129</v>
      </c>
      <c r="H33" s="3"/>
      <c r="I33" s="15">
        <v>36</v>
      </c>
      <c r="J33" s="6">
        <f t="shared" si="0"/>
        <v>16.2</v>
      </c>
      <c r="K33" s="3">
        <v>35</v>
      </c>
      <c r="L33" s="12">
        <f t="shared" si="1"/>
        <v>19.25</v>
      </c>
      <c r="M33" s="12">
        <f t="shared" si="2"/>
        <v>35.45</v>
      </c>
    </row>
    <row r="34" spans="1:13" ht="25.5" customHeight="1">
      <c r="A34" s="3"/>
      <c r="B34" s="4"/>
      <c r="C34" s="4"/>
      <c r="D34" s="3"/>
      <c r="E34" s="6" t="s">
        <v>56</v>
      </c>
      <c r="F34" s="6" t="s">
        <v>36</v>
      </c>
      <c r="G34" s="9">
        <v>2108506010130</v>
      </c>
      <c r="H34" s="3"/>
      <c r="I34" s="15">
        <v>63</v>
      </c>
      <c r="J34" s="6">
        <f t="shared" si="0"/>
        <v>28.35</v>
      </c>
      <c r="K34" s="3">
        <v>53</v>
      </c>
      <c r="L34" s="12">
        <f t="shared" si="1"/>
        <v>29.150000000000002</v>
      </c>
      <c r="M34" s="12">
        <f t="shared" si="2"/>
        <v>57.5</v>
      </c>
    </row>
    <row r="35" spans="1:13" ht="28.5" customHeight="1">
      <c r="A35" s="3">
        <v>615007</v>
      </c>
      <c r="B35" s="4" t="s">
        <v>19</v>
      </c>
      <c r="C35" s="4" t="s">
        <v>20</v>
      </c>
      <c r="D35" s="3">
        <v>3</v>
      </c>
      <c r="E35" s="6" t="s">
        <v>57</v>
      </c>
      <c r="F35" s="6" t="s">
        <v>36</v>
      </c>
      <c r="G35" s="9">
        <v>2108507010201</v>
      </c>
      <c r="H35" s="3"/>
      <c r="I35" s="15">
        <v>82</v>
      </c>
      <c r="J35" s="6">
        <f t="shared" si="0"/>
        <v>36.9</v>
      </c>
      <c r="K35" s="3">
        <v>34</v>
      </c>
      <c r="L35" s="12">
        <f t="shared" si="1"/>
        <v>18.700000000000003</v>
      </c>
      <c r="M35" s="12">
        <f t="shared" si="2"/>
        <v>55.6</v>
      </c>
    </row>
    <row r="36" spans="1:13" ht="28.5" customHeight="1">
      <c r="A36" s="3"/>
      <c r="B36" s="4"/>
      <c r="C36" s="4"/>
      <c r="D36" s="3"/>
      <c r="E36" s="6" t="s">
        <v>58</v>
      </c>
      <c r="F36" s="6" t="s">
        <v>36</v>
      </c>
      <c r="G36" s="9">
        <v>2108507010202</v>
      </c>
      <c r="H36" s="3"/>
      <c r="I36" s="15">
        <v>68</v>
      </c>
      <c r="J36" s="6">
        <f t="shared" si="0"/>
        <v>30.6</v>
      </c>
      <c r="K36" s="3">
        <v>45</v>
      </c>
      <c r="L36" s="12">
        <f t="shared" si="1"/>
        <v>24.750000000000004</v>
      </c>
      <c r="M36" s="12">
        <f t="shared" si="2"/>
        <v>55.35000000000001</v>
      </c>
    </row>
    <row r="37" spans="1:13" ht="28.5" customHeight="1">
      <c r="A37" s="3"/>
      <c r="B37" s="4"/>
      <c r="C37" s="4"/>
      <c r="D37" s="3"/>
      <c r="E37" s="6" t="s">
        <v>59</v>
      </c>
      <c r="F37" s="6" t="s">
        <v>36</v>
      </c>
      <c r="G37" s="9">
        <v>2108507010203</v>
      </c>
      <c r="H37" s="3"/>
      <c r="I37" s="15">
        <v>70</v>
      </c>
      <c r="J37" s="6">
        <f t="shared" si="0"/>
        <v>31.5</v>
      </c>
      <c r="K37" s="3">
        <v>51</v>
      </c>
      <c r="L37" s="12">
        <f t="shared" si="1"/>
        <v>28.05</v>
      </c>
      <c r="M37" s="12">
        <f t="shared" si="2"/>
        <v>59.55</v>
      </c>
    </row>
    <row r="38" spans="1:13" ht="28.5" customHeight="1">
      <c r="A38" s="3"/>
      <c r="B38" s="4"/>
      <c r="C38" s="4"/>
      <c r="D38" s="3"/>
      <c r="E38" s="6" t="s">
        <v>60</v>
      </c>
      <c r="F38" s="6" t="s">
        <v>36</v>
      </c>
      <c r="G38" s="9">
        <v>2108507010204</v>
      </c>
      <c r="H38" s="3"/>
      <c r="I38" s="15">
        <v>76</v>
      </c>
      <c r="J38" s="6">
        <f t="shared" si="0"/>
        <v>34.2</v>
      </c>
      <c r="K38" s="3">
        <v>60</v>
      </c>
      <c r="L38" s="12">
        <f t="shared" si="1"/>
        <v>33</v>
      </c>
      <c r="M38" s="12">
        <f t="shared" si="2"/>
        <v>67.2</v>
      </c>
    </row>
    <row r="39" spans="1:13" ht="28.5" customHeight="1">
      <c r="A39" s="3"/>
      <c r="B39" s="4"/>
      <c r="C39" s="4"/>
      <c r="D39" s="3"/>
      <c r="E39" s="6" t="s">
        <v>61</v>
      </c>
      <c r="F39" s="6" t="s">
        <v>36</v>
      </c>
      <c r="G39" s="9">
        <v>2108507010205</v>
      </c>
      <c r="H39" s="3"/>
      <c r="I39" s="15">
        <v>77</v>
      </c>
      <c r="J39" s="6">
        <f t="shared" si="0"/>
        <v>34.65</v>
      </c>
      <c r="K39" s="3">
        <v>48</v>
      </c>
      <c r="L39" s="12">
        <f t="shared" si="1"/>
        <v>26.400000000000002</v>
      </c>
      <c r="M39" s="12">
        <f t="shared" si="2"/>
        <v>61.05</v>
      </c>
    </row>
    <row r="40" spans="1:13" ht="28.5" customHeight="1">
      <c r="A40" s="3"/>
      <c r="B40" s="4"/>
      <c r="C40" s="4"/>
      <c r="D40" s="3"/>
      <c r="E40" s="6" t="s">
        <v>62</v>
      </c>
      <c r="F40" s="6" t="s">
        <v>36</v>
      </c>
      <c r="G40" s="9">
        <v>2108507010206</v>
      </c>
      <c r="H40" s="3"/>
      <c r="I40" s="15">
        <v>64</v>
      </c>
      <c r="J40" s="6">
        <f t="shared" si="0"/>
        <v>28.8</v>
      </c>
      <c r="K40" s="3">
        <v>18</v>
      </c>
      <c r="L40" s="12">
        <f t="shared" si="1"/>
        <v>9.9</v>
      </c>
      <c r="M40" s="12">
        <f t="shared" si="2"/>
        <v>38.7</v>
      </c>
    </row>
    <row r="41" spans="1:13" ht="28.5" customHeight="1">
      <c r="A41" s="3"/>
      <c r="B41" s="4"/>
      <c r="C41" s="4"/>
      <c r="D41" s="3"/>
      <c r="E41" s="6" t="s">
        <v>63</v>
      </c>
      <c r="F41" s="6" t="s">
        <v>36</v>
      </c>
      <c r="G41" s="9">
        <v>2108507010207</v>
      </c>
      <c r="H41" s="3"/>
      <c r="I41" s="15">
        <v>68</v>
      </c>
      <c r="J41" s="6">
        <f t="shared" si="0"/>
        <v>30.6</v>
      </c>
      <c r="K41" s="3">
        <v>20</v>
      </c>
      <c r="L41" s="12">
        <f t="shared" si="1"/>
        <v>11</v>
      </c>
      <c r="M41" s="12">
        <f t="shared" si="2"/>
        <v>41.6</v>
      </c>
    </row>
    <row r="42" spans="1:13" ht="28.5" customHeight="1">
      <c r="A42" s="3"/>
      <c r="B42" s="4"/>
      <c r="C42" s="4"/>
      <c r="D42" s="3"/>
      <c r="E42" s="6" t="s">
        <v>64</v>
      </c>
      <c r="F42" s="6" t="s">
        <v>36</v>
      </c>
      <c r="G42" s="9">
        <v>2108507010208</v>
      </c>
      <c r="H42" s="3"/>
      <c r="I42" s="15" t="s">
        <v>299</v>
      </c>
      <c r="J42" s="15" t="s">
        <v>299</v>
      </c>
      <c r="K42" s="15" t="s">
        <v>299</v>
      </c>
      <c r="L42" s="15" t="s">
        <v>299</v>
      </c>
      <c r="M42" s="15" t="s">
        <v>299</v>
      </c>
    </row>
    <row r="43" spans="1:13" ht="28.5" customHeight="1">
      <c r="A43" s="3"/>
      <c r="B43" s="4"/>
      <c r="C43" s="4"/>
      <c r="D43" s="3"/>
      <c r="E43" s="6" t="s">
        <v>65</v>
      </c>
      <c r="F43" s="6" t="s">
        <v>37</v>
      </c>
      <c r="G43" s="9">
        <v>2108507010209</v>
      </c>
      <c r="H43" s="3"/>
      <c r="I43" s="15" t="s">
        <v>299</v>
      </c>
      <c r="J43" s="15" t="s">
        <v>299</v>
      </c>
      <c r="K43" s="15" t="s">
        <v>299</v>
      </c>
      <c r="L43" s="15" t="s">
        <v>299</v>
      </c>
      <c r="M43" s="15" t="s">
        <v>299</v>
      </c>
    </row>
    <row r="44" spans="1:13" ht="25.5" customHeight="1">
      <c r="A44" s="3">
        <v>615009</v>
      </c>
      <c r="B44" s="4" t="s">
        <v>22</v>
      </c>
      <c r="C44" s="4" t="s">
        <v>21</v>
      </c>
      <c r="D44" s="3">
        <v>5</v>
      </c>
      <c r="E44" s="6" t="s">
        <v>66</v>
      </c>
      <c r="F44" s="6" t="s">
        <v>36</v>
      </c>
      <c r="G44" s="9">
        <v>2108509010210</v>
      </c>
      <c r="H44" s="3"/>
      <c r="I44" s="15">
        <v>73</v>
      </c>
      <c r="J44" s="6">
        <f t="shared" si="0"/>
        <v>32.85</v>
      </c>
      <c r="K44" s="3">
        <v>67</v>
      </c>
      <c r="L44" s="12">
        <f t="shared" si="1"/>
        <v>36.85</v>
      </c>
      <c r="M44" s="12">
        <f t="shared" si="2"/>
        <v>69.7</v>
      </c>
    </row>
    <row r="45" spans="1:13" ht="25.5" customHeight="1">
      <c r="A45" s="3"/>
      <c r="B45" s="4"/>
      <c r="C45" s="4"/>
      <c r="D45" s="3"/>
      <c r="E45" s="6" t="s">
        <v>67</v>
      </c>
      <c r="F45" s="6" t="s">
        <v>36</v>
      </c>
      <c r="G45" s="9">
        <v>2108509010211</v>
      </c>
      <c r="H45" s="3"/>
      <c r="I45" s="15">
        <v>59</v>
      </c>
      <c r="J45" s="6">
        <f t="shared" si="0"/>
        <v>26.55</v>
      </c>
      <c r="K45" s="3">
        <v>51</v>
      </c>
      <c r="L45" s="12">
        <f t="shared" si="1"/>
        <v>28.05</v>
      </c>
      <c r="M45" s="12">
        <f t="shared" si="2"/>
        <v>54.6</v>
      </c>
    </row>
    <row r="46" spans="1:13" ht="25.5" customHeight="1">
      <c r="A46" s="3"/>
      <c r="B46" s="4"/>
      <c r="C46" s="4"/>
      <c r="D46" s="3"/>
      <c r="E46" s="6" t="s">
        <v>68</v>
      </c>
      <c r="F46" s="6" t="s">
        <v>36</v>
      </c>
      <c r="G46" s="9">
        <v>2108509010212</v>
      </c>
      <c r="H46" s="3"/>
      <c r="I46" s="15">
        <v>75</v>
      </c>
      <c r="J46" s="6">
        <f t="shared" si="0"/>
        <v>33.75</v>
      </c>
      <c r="K46" s="3">
        <v>67</v>
      </c>
      <c r="L46" s="12">
        <f t="shared" si="1"/>
        <v>36.85</v>
      </c>
      <c r="M46" s="12">
        <f t="shared" si="2"/>
        <v>70.6</v>
      </c>
    </row>
    <row r="47" spans="1:13" ht="25.5" customHeight="1">
      <c r="A47" s="3"/>
      <c r="B47" s="4"/>
      <c r="C47" s="4"/>
      <c r="D47" s="3"/>
      <c r="E47" s="6" t="s">
        <v>69</v>
      </c>
      <c r="F47" s="6" t="s">
        <v>37</v>
      </c>
      <c r="G47" s="9">
        <v>2108509010213</v>
      </c>
      <c r="H47" s="3"/>
      <c r="I47" s="15">
        <v>75</v>
      </c>
      <c r="J47" s="6">
        <f t="shared" si="0"/>
        <v>33.75</v>
      </c>
      <c r="K47" s="3">
        <v>60</v>
      </c>
      <c r="L47" s="12">
        <f t="shared" si="1"/>
        <v>33</v>
      </c>
      <c r="M47" s="12">
        <f t="shared" si="2"/>
        <v>66.75</v>
      </c>
    </row>
    <row r="48" spans="1:13" ht="25.5" customHeight="1">
      <c r="A48" s="3"/>
      <c r="B48" s="4"/>
      <c r="C48" s="4"/>
      <c r="D48" s="3"/>
      <c r="E48" s="6" t="s">
        <v>70</v>
      </c>
      <c r="F48" s="6" t="s">
        <v>36</v>
      </c>
      <c r="G48" s="9">
        <v>2108509010214</v>
      </c>
      <c r="H48" s="3"/>
      <c r="I48" s="15">
        <v>57</v>
      </c>
      <c r="J48" s="6">
        <f t="shared" si="0"/>
        <v>25.650000000000002</v>
      </c>
      <c r="K48" s="3">
        <v>63</v>
      </c>
      <c r="L48" s="12">
        <f t="shared" si="1"/>
        <v>34.650000000000006</v>
      </c>
      <c r="M48" s="12">
        <f t="shared" si="2"/>
        <v>60.30000000000001</v>
      </c>
    </row>
    <row r="49" spans="1:13" ht="25.5" customHeight="1">
      <c r="A49" s="3"/>
      <c r="B49" s="4"/>
      <c r="C49" s="4"/>
      <c r="D49" s="3"/>
      <c r="E49" s="6" t="s">
        <v>71</v>
      </c>
      <c r="F49" s="6" t="s">
        <v>36</v>
      </c>
      <c r="G49" s="9">
        <v>2108509010215</v>
      </c>
      <c r="H49" s="3"/>
      <c r="I49" s="15">
        <v>70</v>
      </c>
      <c r="J49" s="6">
        <f t="shared" si="0"/>
        <v>31.5</v>
      </c>
      <c r="K49" s="3">
        <v>68</v>
      </c>
      <c r="L49" s="12">
        <f t="shared" si="1"/>
        <v>37.400000000000006</v>
      </c>
      <c r="M49" s="12">
        <f t="shared" si="2"/>
        <v>68.9</v>
      </c>
    </row>
    <row r="50" spans="1:13" ht="25.5" customHeight="1">
      <c r="A50" s="3"/>
      <c r="B50" s="4"/>
      <c r="C50" s="4"/>
      <c r="D50" s="3"/>
      <c r="E50" s="6" t="s">
        <v>72</v>
      </c>
      <c r="F50" s="6" t="s">
        <v>36</v>
      </c>
      <c r="G50" s="9">
        <v>2108509010216</v>
      </c>
      <c r="H50" s="3"/>
      <c r="I50" s="15">
        <v>66</v>
      </c>
      <c r="J50" s="6">
        <f t="shared" si="0"/>
        <v>29.7</v>
      </c>
      <c r="K50" s="3">
        <v>52</v>
      </c>
      <c r="L50" s="12">
        <f t="shared" si="1"/>
        <v>28.6</v>
      </c>
      <c r="M50" s="12">
        <f t="shared" si="2"/>
        <v>58.3</v>
      </c>
    </row>
    <row r="51" spans="1:13" ht="25.5" customHeight="1">
      <c r="A51" s="3"/>
      <c r="B51" s="4"/>
      <c r="C51" s="4"/>
      <c r="D51" s="3"/>
      <c r="E51" s="6" t="s">
        <v>73</v>
      </c>
      <c r="F51" s="6" t="s">
        <v>36</v>
      </c>
      <c r="G51" s="9">
        <v>2108509010217</v>
      </c>
      <c r="H51" s="3"/>
      <c r="I51" s="15">
        <v>61</v>
      </c>
      <c r="J51" s="6">
        <f t="shared" si="0"/>
        <v>27.45</v>
      </c>
      <c r="K51" s="3">
        <v>57</v>
      </c>
      <c r="L51" s="12">
        <f t="shared" si="1"/>
        <v>31.35</v>
      </c>
      <c r="M51" s="12">
        <f t="shared" si="2"/>
        <v>58.8</v>
      </c>
    </row>
    <row r="52" spans="1:13" ht="25.5" customHeight="1">
      <c r="A52" s="3"/>
      <c r="B52" s="4"/>
      <c r="C52" s="4"/>
      <c r="D52" s="3"/>
      <c r="E52" s="6" t="s">
        <v>74</v>
      </c>
      <c r="F52" s="6" t="s">
        <v>36</v>
      </c>
      <c r="G52" s="9">
        <v>2108509010218</v>
      </c>
      <c r="H52" s="3"/>
      <c r="I52" s="15">
        <v>53</v>
      </c>
      <c r="J52" s="6">
        <f t="shared" si="0"/>
        <v>23.85</v>
      </c>
      <c r="K52" s="3">
        <v>66</v>
      </c>
      <c r="L52" s="12">
        <f t="shared" si="1"/>
        <v>36.300000000000004</v>
      </c>
      <c r="M52" s="12">
        <f t="shared" si="2"/>
        <v>60.150000000000006</v>
      </c>
    </row>
    <row r="53" spans="1:13" ht="25.5" customHeight="1">
      <c r="A53" s="3"/>
      <c r="B53" s="4"/>
      <c r="C53" s="4"/>
      <c r="D53" s="3"/>
      <c r="E53" s="6" t="s">
        <v>75</v>
      </c>
      <c r="F53" s="6" t="s">
        <v>36</v>
      </c>
      <c r="G53" s="9">
        <v>2108509010219</v>
      </c>
      <c r="H53" s="3"/>
      <c r="I53" s="15">
        <v>62</v>
      </c>
      <c r="J53" s="6">
        <f t="shared" si="0"/>
        <v>27.900000000000002</v>
      </c>
      <c r="K53" s="3">
        <v>36</v>
      </c>
      <c r="L53" s="12">
        <f t="shared" si="1"/>
        <v>19.8</v>
      </c>
      <c r="M53" s="12">
        <f t="shared" si="2"/>
        <v>47.7</v>
      </c>
    </row>
    <row r="54" spans="1:13" ht="25.5" customHeight="1">
      <c r="A54" s="3"/>
      <c r="B54" s="4"/>
      <c r="C54" s="4"/>
      <c r="D54" s="3"/>
      <c r="E54" s="6" t="s">
        <v>76</v>
      </c>
      <c r="F54" s="6" t="s">
        <v>36</v>
      </c>
      <c r="G54" s="9">
        <v>2108509010220</v>
      </c>
      <c r="H54" s="3"/>
      <c r="I54" s="15">
        <v>63</v>
      </c>
      <c r="J54" s="6">
        <f t="shared" si="0"/>
        <v>28.35</v>
      </c>
      <c r="K54" s="3">
        <v>40</v>
      </c>
      <c r="L54" s="12">
        <f t="shared" si="1"/>
        <v>22</v>
      </c>
      <c r="M54" s="12">
        <f t="shared" si="2"/>
        <v>50.35</v>
      </c>
    </row>
    <row r="55" spans="1:13" ht="25.5" customHeight="1">
      <c r="A55" s="3"/>
      <c r="B55" s="4"/>
      <c r="C55" s="4"/>
      <c r="D55" s="3"/>
      <c r="E55" s="6" t="s">
        <v>77</v>
      </c>
      <c r="F55" s="6" t="s">
        <v>36</v>
      </c>
      <c r="G55" s="9">
        <v>2108509010221</v>
      </c>
      <c r="H55" s="3"/>
      <c r="I55" s="15">
        <v>71</v>
      </c>
      <c r="J55" s="6">
        <f t="shared" si="0"/>
        <v>31.95</v>
      </c>
      <c r="K55" s="3">
        <v>56</v>
      </c>
      <c r="L55" s="12">
        <f t="shared" si="1"/>
        <v>30.800000000000004</v>
      </c>
      <c r="M55" s="12">
        <f t="shared" si="2"/>
        <v>62.75</v>
      </c>
    </row>
    <row r="56" spans="1:13" ht="25.5" customHeight="1">
      <c r="A56" s="3"/>
      <c r="B56" s="4"/>
      <c r="C56" s="4"/>
      <c r="D56" s="3"/>
      <c r="E56" s="6" t="s">
        <v>78</v>
      </c>
      <c r="F56" s="6" t="s">
        <v>36</v>
      </c>
      <c r="G56" s="9">
        <v>2108509010222</v>
      </c>
      <c r="H56" s="3"/>
      <c r="I56" s="15">
        <v>59</v>
      </c>
      <c r="J56" s="6">
        <f t="shared" si="0"/>
        <v>26.55</v>
      </c>
      <c r="K56" s="3">
        <v>45</v>
      </c>
      <c r="L56" s="12">
        <f t="shared" si="1"/>
        <v>24.750000000000004</v>
      </c>
      <c r="M56" s="12">
        <f t="shared" si="2"/>
        <v>51.300000000000004</v>
      </c>
    </row>
    <row r="57" spans="1:13" ht="25.5" customHeight="1">
      <c r="A57" s="3"/>
      <c r="B57" s="4"/>
      <c r="C57" s="4"/>
      <c r="D57" s="3"/>
      <c r="E57" s="6" t="s">
        <v>79</v>
      </c>
      <c r="F57" s="6" t="s">
        <v>36</v>
      </c>
      <c r="G57" s="9">
        <v>2108509010223</v>
      </c>
      <c r="H57" s="3"/>
      <c r="I57" s="15" t="s">
        <v>299</v>
      </c>
      <c r="J57" s="15" t="s">
        <v>299</v>
      </c>
      <c r="K57" s="15" t="s">
        <v>299</v>
      </c>
      <c r="L57" s="15" t="s">
        <v>299</v>
      </c>
      <c r="M57" s="15" t="s">
        <v>299</v>
      </c>
    </row>
    <row r="58" spans="1:13" ht="25.5" customHeight="1">
      <c r="A58" s="3"/>
      <c r="B58" s="4"/>
      <c r="C58" s="4"/>
      <c r="D58" s="3"/>
      <c r="E58" s="6" t="s">
        <v>80</v>
      </c>
      <c r="F58" s="6" t="s">
        <v>36</v>
      </c>
      <c r="G58" s="9">
        <v>2108509010224</v>
      </c>
      <c r="H58" s="3"/>
      <c r="I58" s="15">
        <v>64</v>
      </c>
      <c r="J58" s="6">
        <f t="shared" si="0"/>
        <v>28.8</v>
      </c>
      <c r="K58" s="3">
        <v>58</v>
      </c>
      <c r="L58" s="12">
        <f t="shared" si="1"/>
        <v>31.900000000000002</v>
      </c>
      <c r="M58" s="12">
        <f t="shared" si="2"/>
        <v>60.7</v>
      </c>
    </row>
    <row r="59" spans="1:13" ht="25.5" customHeight="1">
      <c r="A59" s="3">
        <v>615010</v>
      </c>
      <c r="B59" s="4" t="s">
        <v>23</v>
      </c>
      <c r="C59" s="4" t="s">
        <v>24</v>
      </c>
      <c r="D59" s="3">
        <v>10</v>
      </c>
      <c r="E59" s="6" t="s">
        <v>81</v>
      </c>
      <c r="F59" s="6" t="s">
        <v>36</v>
      </c>
      <c r="G59" s="9">
        <v>2108510010225</v>
      </c>
      <c r="H59" s="3"/>
      <c r="I59" s="15">
        <v>61</v>
      </c>
      <c r="J59" s="6">
        <f aca="true" t="shared" si="3" ref="J59:J90">I59*0.45</f>
        <v>27.45</v>
      </c>
      <c r="K59" s="3">
        <v>25.5</v>
      </c>
      <c r="L59" s="12">
        <f>K59*0.55</f>
        <v>14.025</v>
      </c>
      <c r="M59" s="12">
        <f aca="true" t="shared" si="4" ref="M59:M90">H59+J59+L59</f>
        <v>41.475</v>
      </c>
    </row>
    <row r="60" spans="1:13" ht="25.5" customHeight="1">
      <c r="A60" s="3"/>
      <c r="B60" s="4"/>
      <c r="C60" s="4"/>
      <c r="D60" s="3"/>
      <c r="E60" s="6" t="s">
        <v>82</v>
      </c>
      <c r="F60" s="6" t="s">
        <v>36</v>
      </c>
      <c r="G60" s="9">
        <v>2108510010226</v>
      </c>
      <c r="H60" s="3"/>
      <c r="I60" s="15">
        <v>71</v>
      </c>
      <c r="J60" s="6">
        <f t="shared" si="3"/>
        <v>31.95</v>
      </c>
      <c r="K60" s="3">
        <v>47</v>
      </c>
      <c r="L60" s="12">
        <f>K60*0.55</f>
        <v>25.85</v>
      </c>
      <c r="M60" s="12">
        <f t="shared" si="4"/>
        <v>57.8</v>
      </c>
    </row>
    <row r="61" spans="1:13" ht="25.5" customHeight="1">
      <c r="A61" s="3"/>
      <c r="B61" s="4"/>
      <c r="C61" s="4"/>
      <c r="D61" s="3"/>
      <c r="E61" s="6" t="s">
        <v>83</v>
      </c>
      <c r="F61" s="6" t="s">
        <v>36</v>
      </c>
      <c r="G61" s="9">
        <v>2108510010227</v>
      </c>
      <c r="H61" s="3"/>
      <c r="I61" s="15">
        <v>75</v>
      </c>
      <c r="J61" s="6">
        <f t="shared" si="3"/>
        <v>33.75</v>
      </c>
      <c r="K61" s="3">
        <v>46</v>
      </c>
      <c r="L61" s="12">
        <f>K61*0.55</f>
        <v>25.3</v>
      </c>
      <c r="M61" s="12">
        <f t="shared" si="4"/>
        <v>59.05</v>
      </c>
    </row>
    <row r="62" spans="1:13" ht="25.5" customHeight="1">
      <c r="A62" s="3"/>
      <c r="B62" s="4"/>
      <c r="C62" s="4"/>
      <c r="D62" s="3"/>
      <c r="E62" s="6" t="s">
        <v>84</v>
      </c>
      <c r="F62" s="6" t="s">
        <v>36</v>
      </c>
      <c r="G62" s="9">
        <v>2108510010228</v>
      </c>
      <c r="H62" s="3"/>
      <c r="I62" s="15">
        <v>79</v>
      </c>
      <c r="J62" s="6">
        <f t="shared" si="3"/>
        <v>35.550000000000004</v>
      </c>
      <c r="K62" s="3">
        <v>49</v>
      </c>
      <c r="L62" s="12">
        <f>K62*0.55</f>
        <v>26.950000000000003</v>
      </c>
      <c r="M62" s="12">
        <f t="shared" si="4"/>
        <v>62.50000000000001</v>
      </c>
    </row>
    <row r="63" spans="1:13" ht="25.5" customHeight="1">
      <c r="A63" s="3"/>
      <c r="B63" s="4"/>
      <c r="C63" s="4"/>
      <c r="D63" s="3"/>
      <c r="E63" s="6" t="s">
        <v>85</v>
      </c>
      <c r="F63" s="6" t="s">
        <v>37</v>
      </c>
      <c r="G63" s="9">
        <v>2108510010229</v>
      </c>
      <c r="H63" s="3"/>
      <c r="I63" s="15">
        <v>69</v>
      </c>
      <c r="J63" s="6">
        <f t="shared" si="3"/>
        <v>31.05</v>
      </c>
      <c r="K63" s="3">
        <v>47</v>
      </c>
      <c r="L63" s="12">
        <f>K63*0.55</f>
        <v>25.85</v>
      </c>
      <c r="M63" s="12">
        <f t="shared" si="4"/>
        <v>56.900000000000006</v>
      </c>
    </row>
    <row r="64" spans="1:13" ht="25.5" customHeight="1">
      <c r="A64" s="3"/>
      <c r="B64" s="4"/>
      <c r="C64" s="4"/>
      <c r="D64" s="3"/>
      <c r="E64" s="6" t="s">
        <v>86</v>
      </c>
      <c r="F64" s="6" t="s">
        <v>37</v>
      </c>
      <c r="G64" s="9">
        <v>2108510010230</v>
      </c>
      <c r="H64" s="3"/>
      <c r="I64" s="15" t="s">
        <v>299</v>
      </c>
      <c r="J64" s="15" t="s">
        <v>299</v>
      </c>
      <c r="K64" s="15" t="s">
        <v>299</v>
      </c>
      <c r="L64" s="15" t="s">
        <v>299</v>
      </c>
      <c r="M64" s="15" t="s">
        <v>299</v>
      </c>
    </row>
    <row r="65" spans="1:13" ht="25.5" customHeight="1">
      <c r="A65" s="3"/>
      <c r="B65" s="4"/>
      <c r="C65" s="4"/>
      <c r="D65" s="3"/>
      <c r="E65" s="6" t="s">
        <v>87</v>
      </c>
      <c r="F65" s="6" t="s">
        <v>36</v>
      </c>
      <c r="G65" s="9">
        <v>2108510010301</v>
      </c>
      <c r="H65" s="3">
        <v>6</v>
      </c>
      <c r="I65" s="15">
        <v>64</v>
      </c>
      <c r="J65" s="6">
        <f t="shared" si="3"/>
        <v>28.8</v>
      </c>
      <c r="K65" s="3">
        <v>36</v>
      </c>
      <c r="L65" s="12">
        <f>K65*0.55</f>
        <v>19.8</v>
      </c>
      <c r="M65" s="12">
        <f t="shared" si="4"/>
        <v>54.599999999999994</v>
      </c>
    </row>
    <row r="66" spans="1:13" ht="25.5" customHeight="1">
      <c r="A66" s="3"/>
      <c r="B66" s="4"/>
      <c r="C66" s="4"/>
      <c r="D66" s="3"/>
      <c r="E66" s="6" t="s">
        <v>88</v>
      </c>
      <c r="F66" s="6" t="s">
        <v>36</v>
      </c>
      <c r="G66" s="9">
        <v>2108510010302</v>
      </c>
      <c r="H66" s="3"/>
      <c r="I66" s="15">
        <v>59</v>
      </c>
      <c r="J66" s="6">
        <f t="shared" si="3"/>
        <v>26.55</v>
      </c>
      <c r="K66" s="3">
        <v>33</v>
      </c>
      <c r="L66" s="12">
        <f>K66*0.55</f>
        <v>18.150000000000002</v>
      </c>
      <c r="M66" s="12">
        <f t="shared" si="4"/>
        <v>44.7</v>
      </c>
    </row>
    <row r="67" spans="1:13" ht="25.5" customHeight="1">
      <c r="A67" s="3"/>
      <c r="B67" s="4"/>
      <c r="C67" s="4"/>
      <c r="D67" s="3"/>
      <c r="E67" s="6" t="s">
        <v>89</v>
      </c>
      <c r="F67" s="6" t="s">
        <v>37</v>
      </c>
      <c r="G67" s="9">
        <v>2108510010303</v>
      </c>
      <c r="H67" s="3"/>
      <c r="I67" s="15">
        <v>68</v>
      </c>
      <c r="J67" s="6">
        <f t="shared" si="3"/>
        <v>30.6</v>
      </c>
      <c r="K67" s="3">
        <v>30.5</v>
      </c>
      <c r="L67" s="12">
        <f>K67*0.55</f>
        <v>16.775000000000002</v>
      </c>
      <c r="M67" s="12">
        <f t="shared" si="4"/>
        <v>47.375</v>
      </c>
    </row>
    <row r="68" spans="1:13" ht="25.5" customHeight="1">
      <c r="A68" s="3"/>
      <c r="B68" s="4"/>
      <c r="C68" s="4"/>
      <c r="D68" s="3"/>
      <c r="E68" s="6" t="s">
        <v>90</v>
      </c>
      <c r="F68" s="6" t="s">
        <v>36</v>
      </c>
      <c r="G68" s="9">
        <v>2108510010304</v>
      </c>
      <c r="H68" s="3"/>
      <c r="I68" s="15">
        <v>84</v>
      </c>
      <c r="J68" s="6">
        <f t="shared" si="3"/>
        <v>37.800000000000004</v>
      </c>
      <c r="K68" s="3">
        <v>45</v>
      </c>
      <c r="L68" s="12">
        <f>K68*0.55</f>
        <v>24.750000000000004</v>
      </c>
      <c r="M68" s="12">
        <f t="shared" si="4"/>
        <v>62.55000000000001</v>
      </c>
    </row>
    <row r="69" spans="1:13" ht="25.5" customHeight="1">
      <c r="A69" s="3"/>
      <c r="B69" s="4"/>
      <c r="C69" s="4"/>
      <c r="D69" s="3"/>
      <c r="E69" s="6" t="s">
        <v>91</v>
      </c>
      <c r="F69" s="6" t="s">
        <v>36</v>
      </c>
      <c r="G69" s="9">
        <v>2108510010305</v>
      </c>
      <c r="H69" s="3"/>
      <c r="I69" s="15">
        <v>62</v>
      </c>
      <c r="J69" s="6">
        <f t="shared" si="3"/>
        <v>27.900000000000002</v>
      </c>
      <c r="K69" s="3">
        <v>24</v>
      </c>
      <c r="L69" s="12">
        <f>K69*0.55</f>
        <v>13.200000000000001</v>
      </c>
      <c r="M69" s="12">
        <f t="shared" si="4"/>
        <v>41.1</v>
      </c>
    </row>
    <row r="70" spans="1:13" ht="25.5" customHeight="1">
      <c r="A70" s="3"/>
      <c r="B70" s="4"/>
      <c r="C70" s="4"/>
      <c r="D70" s="3"/>
      <c r="E70" s="6" t="s">
        <v>92</v>
      </c>
      <c r="F70" s="6" t="s">
        <v>36</v>
      </c>
      <c r="G70" s="9">
        <v>2108510010306</v>
      </c>
      <c r="H70" s="3"/>
      <c r="I70" s="15" t="s">
        <v>299</v>
      </c>
      <c r="J70" s="15" t="s">
        <v>299</v>
      </c>
      <c r="K70" s="15" t="s">
        <v>299</v>
      </c>
      <c r="L70" s="15" t="s">
        <v>299</v>
      </c>
      <c r="M70" s="15" t="s">
        <v>299</v>
      </c>
    </row>
    <row r="71" spans="1:13" ht="25.5" customHeight="1">
      <c r="A71" s="3"/>
      <c r="B71" s="4"/>
      <c r="C71" s="4"/>
      <c r="D71" s="3"/>
      <c r="E71" s="6" t="s">
        <v>93</v>
      </c>
      <c r="F71" s="6" t="s">
        <v>37</v>
      </c>
      <c r="G71" s="9">
        <v>2108510010307</v>
      </c>
      <c r="H71" s="3"/>
      <c r="I71" s="15" t="s">
        <v>299</v>
      </c>
      <c r="J71" s="15" t="s">
        <v>299</v>
      </c>
      <c r="K71" s="15" t="s">
        <v>299</v>
      </c>
      <c r="L71" s="15" t="s">
        <v>299</v>
      </c>
      <c r="M71" s="15" t="s">
        <v>299</v>
      </c>
    </row>
    <row r="72" spans="1:13" ht="25.5" customHeight="1">
      <c r="A72" s="3"/>
      <c r="B72" s="4"/>
      <c r="C72" s="4"/>
      <c r="D72" s="3"/>
      <c r="E72" s="6" t="s">
        <v>94</v>
      </c>
      <c r="F72" s="6" t="s">
        <v>36</v>
      </c>
      <c r="G72" s="9">
        <v>2108510010308</v>
      </c>
      <c r="H72" s="3"/>
      <c r="I72" s="15">
        <v>66</v>
      </c>
      <c r="J72" s="6">
        <f t="shared" si="3"/>
        <v>29.7</v>
      </c>
      <c r="K72" s="3">
        <v>53</v>
      </c>
      <c r="L72" s="12">
        <f aca="true" t="shared" si="5" ref="L72:L79">K72*0.55</f>
        <v>29.150000000000002</v>
      </c>
      <c r="M72" s="12">
        <f t="shared" si="4"/>
        <v>58.85</v>
      </c>
    </row>
    <row r="73" spans="1:13" ht="25.5" customHeight="1">
      <c r="A73" s="3"/>
      <c r="B73" s="4"/>
      <c r="C73" s="4"/>
      <c r="D73" s="3"/>
      <c r="E73" s="6" t="s">
        <v>95</v>
      </c>
      <c r="F73" s="6" t="s">
        <v>36</v>
      </c>
      <c r="G73" s="9">
        <v>2108510010309</v>
      </c>
      <c r="H73" s="3"/>
      <c r="I73" s="15">
        <v>65</v>
      </c>
      <c r="J73" s="6">
        <f t="shared" si="3"/>
        <v>29.25</v>
      </c>
      <c r="K73" s="3">
        <v>41.5</v>
      </c>
      <c r="L73" s="12">
        <f t="shared" si="5"/>
        <v>22.825000000000003</v>
      </c>
      <c r="M73" s="12">
        <f t="shared" si="4"/>
        <v>52.075</v>
      </c>
    </row>
    <row r="74" spans="1:13" ht="25.5" customHeight="1">
      <c r="A74" s="3"/>
      <c r="B74" s="4"/>
      <c r="C74" s="4"/>
      <c r="D74" s="3"/>
      <c r="E74" s="6" t="s">
        <v>96</v>
      </c>
      <c r="F74" s="6" t="s">
        <v>36</v>
      </c>
      <c r="G74" s="9">
        <v>2108510010310</v>
      </c>
      <c r="H74" s="3"/>
      <c r="I74" s="15">
        <v>72</v>
      </c>
      <c r="J74" s="6">
        <f t="shared" si="3"/>
        <v>32.4</v>
      </c>
      <c r="K74" s="3">
        <v>37</v>
      </c>
      <c r="L74" s="12">
        <f t="shared" si="5"/>
        <v>20.35</v>
      </c>
      <c r="M74" s="12">
        <f t="shared" si="4"/>
        <v>52.75</v>
      </c>
    </row>
    <row r="75" spans="1:13" ht="25.5" customHeight="1">
      <c r="A75" s="3"/>
      <c r="B75" s="4"/>
      <c r="C75" s="4"/>
      <c r="D75" s="3"/>
      <c r="E75" s="6" t="s">
        <v>97</v>
      </c>
      <c r="F75" s="6" t="s">
        <v>37</v>
      </c>
      <c r="G75" s="9">
        <v>2108510010311</v>
      </c>
      <c r="H75" s="3"/>
      <c r="I75" s="15">
        <v>55</v>
      </c>
      <c r="J75" s="6">
        <f t="shared" si="3"/>
        <v>24.75</v>
      </c>
      <c r="K75" s="3">
        <v>29</v>
      </c>
      <c r="L75" s="12">
        <f t="shared" si="5"/>
        <v>15.950000000000001</v>
      </c>
      <c r="M75" s="12">
        <f t="shared" si="4"/>
        <v>40.7</v>
      </c>
    </row>
    <row r="76" spans="1:13" ht="25.5" customHeight="1">
      <c r="A76" s="3"/>
      <c r="B76" s="4"/>
      <c r="C76" s="4"/>
      <c r="D76" s="3"/>
      <c r="E76" s="6" t="s">
        <v>98</v>
      </c>
      <c r="F76" s="6" t="s">
        <v>36</v>
      </c>
      <c r="G76" s="9">
        <v>2108510010312</v>
      </c>
      <c r="H76" s="3"/>
      <c r="I76" s="15">
        <v>64</v>
      </c>
      <c r="J76" s="6">
        <f t="shared" si="3"/>
        <v>28.8</v>
      </c>
      <c r="K76" s="3">
        <v>38.5</v>
      </c>
      <c r="L76" s="12">
        <f t="shared" si="5"/>
        <v>21.175</v>
      </c>
      <c r="M76" s="12">
        <f t="shared" si="4"/>
        <v>49.975</v>
      </c>
    </row>
    <row r="77" spans="1:13" ht="25.5" customHeight="1">
      <c r="A77" s="3"/>
      <c r="B77" s="4"/>
      <c r="C77" s="4"/>
      <c r="D77" s="3"/>
      <c r="E77" s="6" t="s">
        <v>99</v>
      </c>
      <c r="F77" s="6" t="s">
        <v>36</v>
      </c>
      <c r="G77" s="9">
        <v>2108510010313</v>
      </c>
      <c r="H77" s="3"/>
      <c r="I77" s="15">
        <v>69</v>
      </c>
      <c r="J77" s="6">
        <f t="shared" si="3"/>
        <v>31.05</v>
      </c>
      <c r="K77" s="3">
        <v>48</v>
      </c>
      <c r="L77" s="12">
        <f t="shared" si="5"/>
        <v>26.400000000000002</v>
      </c>
      <c r="M77" s="12">
        <f t="shared" si="4"/>
        <v>57.45</v>
      </c>
    </row>
    <row r="78" spans="1:13" ht="25.5" customHeight="1">
      <c r="A78" s="3"/>
      <c r="B78" s="4"/>
      <c r="C78" s="4"/>
      <c r="D78" s="3"/>
      <c r="E78" s="6" t="s">
        <v>100</v>
      </c>
      <c r="F78" s="6" t="s">
        <v>36</v>
      </c>
      <c r="G78" s="9">
        <v>2108510010314</v>
      </c>
      <c r="H78" s="3"/>
      <c r="I78" s="15">
        <v>75</v>
      </c>
      <c r="J78" s="6">
        <f t="shared" si="3"/>
        <v>33.75</v>
      </c>
      <c r="K78" s="3">
        <v>31</v>
      </c>
      <c r="L78" s="12">
        <f t="shared" si="5"/>
        <v>17.05</v>
      </c>
      <c r="M78" s="12">
        <f t="shared" si="4"/>
        <v>50.8</v>
      </c>
    </row>
    <row r="79" spans="1:13" ht="25.5" customHeight="1">
      <c r="A79" s="3"/>
      <c r="B79" s="4"/>
      <c r="C79" s="4"/>
      <c r="D79" s="3"/>
      <c r="E79" s="6" t="s">
        <v>101</v>
      </c>
      <c r="F79" s="6" t="s">
        <v>37</v>
      </c>
      <c r="G79" s="9">
        <v>2108510010315</v>
      </c>
      <c r="H79" s="3"/>
      <c r="I79" s="15">
        <v>64</v>
      </c>
      <c r="J79" s="6">
        <f t="shared" si="3"/>
        <v>28.8</v>
      </c>
      <c r="K79" s="3">
        <v>36</v>
      </c>
      <c r="L79" s="12">
        <f t="shared" si="5"/>
        <v>19.8</v>
      </c>
      <c r="M79" s="12">
        <f t="shared" si="4"/>
        <v>48.6</v>
      </c>
    </row>
    <row r="80" spans="1:13" ht="25.5" customHeight="1">
      <c r="A80" s="3"/>
      <c r="B80" s="4"/>
      <c r="C80" s="4"/>
      <c r="D80" s="3"/>
      <c r="E80" s="6" t="s">
        <v>102</v>
      </c>
      <c r="F80" s="6" t="s">
        <v>36</v>
      </c>
      <c r="G80" s="9">
        <v>2108510010316</v>
      </c>
      <c r="H80" s="3"/>
      <c r="I80" s="15" t="s">
        <v>299</v>
      </c>
      <c r="J80" s="15" t="s">
        <v>299</v>
      </c>
      <c r="K80" s="15" t="s">
        <v>299</v>
      </c>
      <c r="L80" s="15" t="s">
        <v>299</v>
      </c>
      <c r="M80" s="15" t="s">
        <v>299</v>
      </c>
    </row>
    <row r="81" spans="1:13" ht="25.5" customHeight="1">
      <c r="A81" s="3"/>
      <c r="B81" s="4"/>
      <c r="C81" s="4"/>
      <c r="D81" s="3"/>
      <c r="E81" s="6" t="s">
        <v>103</v>
      </c>
      <c r="F81" s="6" t="s">
        <v>36</v>
      </c>
      <c r="G81" s="9">
        <v>2108510010317</v>
      </c>
      <c r="H81" s="3"/>
      <c r="I81" s="15">
        <v>74</v>
      </c>
      <c r="J81" s="6">
        <f t="shared" si="3"/>
        <v>33.300000000000004</v>
      </c>
      <c r="K81" s="3">
        <v>38.5</v>
      </c>
      <c r="L81" s="12">
        <f aca="true" t="shared" si="6" ref="L81:L91">K81*0.55</f>
        <v>21.175</v>
      </c>
      <c r="M81" s="12">
        <f t="shared" si="4"/>
        <v>54.47500000000001</v>
      </c>
    </row>
    <row r="82" spans="1:13" ht="25.5" customHeight="1">
      <c r="A82" s="3"/>
      <c r="B82" s="4"/>
      <c r="C82" s="4"/>
      <c r="D82" s="3"/>
      <c r="E82" s="6" t="s">
        <v>104</v>
      </c>
      <c r="F82" s="6" t="s">
        <v>36</v>
      </c>
      <c r="G82" s="9">
        <v>2108510010318</v>
      </c>
      <c r="H82" s="3">
        <v>6</v>
      </c>
      <c r="I82" s="15">
        <v>72</v>
      </c>
      <c r="J82" s="6">
        <f t="shared" si="3"/>
        <v>32.4</v>
      </c>
      <c r="K82" s="3">
        <v>68</v>
      </c>
      <c r="L82" s="12">
        <f t="shared" si="6"/>
        <v>37.400000000000006</v>
      </c>
      <c r="M82" s="12">
        <f t="shared" si="4"/>
        <v>75.80000000000001</v>
      </c>
    </row>
    <row r="83" spans="1:13" ht="25.5" customHeight="1">
      <c r="A83" s="3"/>
      <c r="B83" s="4"/>
      <c r="C83" s="4"/>
      <c r="D83" s="3"/>
      <c r="E83" s="6" t="s">
        <v>105</v>
      </c>
      <c r="F83" s="6" t="s">
        <v>36</v>
      </c>
      <c r="G83" s="9">
        <v>2108510010319</v>
      </c>
      <c r="H83" s="3"/>
      <c r="I83" s="15">
        <v>72</v>
      </c>
      <c r="J83" s="6">
        <f t="shared" si="3"/>
        <v>32.4</v>
      </c>
      <c r="K83" s="3">
        <v>40.7</v>
      </c>
      <c r="L83" s="12">
        <f t="shared" si="6"/>
        <v>22.385000000000005</v>
      </c>
      <c r="M83" s="12">
        <f t="shared" si="4"/>
        <v>54.785000000000004</v>
      </c>
    </row>
    <row r="84" spans="1:13" ht="25.5" customHeight="1">
      <c r="A84" s="3"/>
      <c r="B84" s="4"/>
      <c r="C84" s="4"/>
      <c r="D84" s="3"/>
      <c r="E84" s="6" t="s">
        <v>106</v>
      </c>
      <c r="F84" s="6" t="s">
        <v>37</v>
      </c>
      <c r="G84" s="9">
        <v>2108510010320</v>
      </c>
      <c r="H84" s="3"/>
      <c r="I84" s="15">
        <v>73</v>
      </c>
      <c r="J84" s="6">
        <f t="shared" si="3"/>
        <v>32.85</v>
      </c>
      <c r="K84" s="3">
        <v>35</v>
      </c>
      <c r="L84" s="12">
        <f t="shared" si="6"/>
        <v>19.25</v>
      </c>
      <c r="M84" s="12">
        <f t="shared" si="4"/>
        <v>52.1</v>
      </c>
    </row>
    <row r="85" spans="1:13" ht="25.5" customHeight="1">
      <c r="A85" s="3"/>
      <c r="B85" s="4"/>
      <c r="C85" s="4"/>
      <c r="D85" s="3"/>
      <c r="E85" s="6" t="s">
        <v>107</v>
      </c>
      <c r="F85" s="6" t="s">
        <v>36</v>
      </c>
      <c r="G85" s="9">
        <v>2108510010321</v>
      </c>
      <c r="H85" s="3"/>
      <c r="I85" s="15">
        <v>76</v>
      </c>
      <c r="J85" s="6">
        <f t="shared" si="3"/>
        <v>34.2</v>
      </c>
      <c r="K85" s="3">
        <v>34.7</v>
      </c>
      <c r="L85" s="12">
        <f t="shared" si="6"/>
        <v>19.085000000000004</v>
      </c>
      <c r="M85" s="12">
        <f t="shared" si="4"/>
        <v>53.28500000000001</v>
      </c>
    </row>
    <row r="86" spans="1:13" ht="25.5" customHeight="1">
      <c r="A86" s="3"/>
      <c r="B86" s="4"/>
      <c r="C86" s="4"/>
      <c r="D86" s="3"/>
      <c r="E86" s="6" t="s">
        <v>108</v>
      </c>
      <c r="F86" s="6" t="s">
        <v>36</v>
      </c>
      <c r="G86" s="9">
        <v>2108510010322</v>
      </c>
      <c r="H86" s="3"/>
      <c r="I86" s="15">
        <v>69</v>
      </c>
      <c r="J86" s="6">
        <f t="shared" si="3"/>
        <v>31.05</v>
      </c>
      <c r="K86" s="3">
        <v>54.5</v>
      </c>
      <c r="L86" s="12">
        <f t="shared" si="6"/>
        <v>29.975</v>
      </c>
      <c r="M86" s="12">
        <f t="shared" si="4"/>
        <v>61.025000000000006</v>
      </c>
    </row>
    <row r="87" spans="1:13" ht="25.5" customHeight="1">
      <c r="A87" s="3"/>
      <c r="B87" s="4"/>
      <c r="C87" s="4"/>
      <c r="D87" s="3"/>
      <c r="E87" s="6" t="s">
        <v>109</v>
      </c>
      <c r="F87" s="6" t="s">
        <v>36</v>
      </c>
      <c r="G87" s="9">
        <v>2108510010323</v>
      </c>
      <c r="H87" s="3"/>
      <c r="I87" s="15">
        <v>70</v>
      </c>
      <c r="J87" s="6">
        <f t="shared" si="3"/>
        <v>31.5</v>
      </c>
      <c r="K87" s="3">
        <v>36</v>
      </c>
      <c r="L87" s="12">
        <f t="shared" si="6"/>
        <v>19.8</v>
      </c>
      <c r="M87" s="12">
        <f t="shared" si="4"/>
        <v>51.3</v>
      </c>
    </row>
    <row r="88" spans="1:13" ht="25.5" customHeight="1">
      <c r="A88" s="3"/>
      <c r="B88" s="4"/>
      <c r="C88" s="4"/>
      <c r="D88" s="3"/>
      <c r="E88" s="6" t="s">
        <v>110</v>
      </c>
      <c r="F88" s="6" t="s">
        <v>36</v>
      </c>
      <c r="G88" s="9">
        <v>2108510010324</v>
      </c>
      <c r="H88" s="3"/>
      <c r="I88" s="15">
        <v>68</v>
      </c>
      <c r="J88" s="6">
        <f t="shared" si="3"/>
        <v>30.6</v>
      </c>
      <c r="K88" s="3">
        <v>69</v>
      </c>
      <c r="L88" s="12">
        <f t="shared" si="6"/>
        <v>37.95</v>
      </c>
      <c r="M88" s="12">
        <f t="shared" si="4"/>
        <v>68.55000000000001</v>
      </c>
    </row>
    <row r="89" spans="1:13" ht="25.5" customHeight="1">
      <c r="A89" s="3"/>
      <c r="B89" s="4"/>
      <c r="C89" s="4"/>
      <c r="D89" s="3"/>
      <c r="E89" s="6" t="s">
        <v>111</v>
      </c>
      <c r="F89" s="6" t="s">
        <v>36</v>
      </c>
      <c r="G89" s="9">
        <v>2108510010325</v>
      </c>
      <c r="H89" s="3"/>
      <c r="I89" s="15">
        <v>73</v>
      </c>
      <c r="J89" s="6">
        <f t="shared" si="3"/>
        <v>32.85</v>
      </c>
      <c r="K89" s="3">
        <v>47</v>
      </c>
      <c r="L89" s="12">
        <f t="shared" si="6"/>
        <v>25.85</v>
      </c>
      <c r="M89" s="12">
        <f t="shared" si="4"/>
        <v>58.7</v>
      </c>
    </row>
    <row r="90" spans="1:13" ht="25.5" customHeight="1">
      <c r="A90" s="3"/>
      <c r="B90" s="4"/>
      <c r="C90" s="4"/>
      <c r="D90" s="3"/>
      <c r="E90" s="6" t="s">
        <v>112</v>
      </c>
      <c r="F90" s="6" t="s">
        <v>37</v>
      </c>
      <c r="G90" s="9">
        <v>2108510010326</v>
      </c>
      <c r="H90" s="3"/>
      <c r="I90" s="15">
        <v>76</v>
      </c>
      <c r="J90" s="6">
        <f t="shared" si="3"/>
        <v>34.2</v>
      </c>
      <c r="K90" s="3">
        <v>40.5</v>
      </c>
      <c r="L90" s="12">
        <f t="shared" si="6"/>
        <v>22.275000000000002</v>
      </c>
      <c r="M90" s="12">
        <f t="shared" si="4"/>
        <v>56.47500000000001</v>
      </c>
    </row>
    <row r="91" spans="1:13" ht="25.5" customHeight="1">
      <c r="A91" s="3"/>
      <c r="B91" s="4"/>
      <c r="C91" s="4"/>
      <c r="D91" s="3"/>
      <c r="E91" s="6" t="s">
        <v>113</v>
      </c>
      <c r="F91" s="6" t="s">
        <v>36</v>
      </c>
      <c r="G91" s="9">
        <v>2108510010327</v>
      </c>
      <c r="H91" s="3"/>
      <c r="I91" s="15">
        <v>78</v>
      </c>
      <c r="J91" s="6">
        <f aca="true" t="shared" si="7" ref="J91:J122">I91*0.45</f>
        <v>35.1</v>
      </c>
      <c r="K91" s="3">
        <v>33.5</v>
      </c>
      <c r="L91" s="12">
        <f t="shared" si="6"/>
        <v>18.425</v>
      </c>
      <c r="M91" s="12">
        <f aca="true" t="shared" si="8" ref="M91:M122">H91+J91+L91</f>
        <v>53.525000000000006</v>
      </c>
    </row>
    <row r="92" spans="1:13" ht="25.5" customHeight="1">
      <c r="A92" s="3"/>
      <c r="B92" s="4"/>
      <c r="C92" s="4"/>
      <c r="D92" s="3"/>
      <c r="E92" s="6" t="s">
        <v>114</v>
      </c>
      <c r="F92" s="6" t="s">
        <v>36</v>
      </c>
      <c r="G92" s="9">
        <v>2108510010328</v>
      </c>
      <c r="H92" s="3"/>
      <c r="I92" s="15" t="s">
        <v>299</v>
      </c>
      <c r="J92" s="15" t="s">
        <v>299</v>
      </c>
      <c r="K92" s="15" t="s">
        <v>299</v>
      </c>
      <c r="L92" s="15" t="s">
        <v>299</v>
      </c>
      <c r="M92" s="15" t="s">
        <v>299</v>
      </c>
    </row>
    <row r="93" spans="1:13" ht="25.5" customHeight="1">
      <c r="A93" s="3"/>
      <c r="B93" s="4"/>
      <c r="C93" s="4"/>
      <c r="D93" s="3"/>
      <c r="E93" s="6" t="s">
        <v>115</v>
      </c>
      <c r="F93" s="6" t="s">
        <v>36</v>
      </c>
      <c r="G93" s="9">
        <v>2108510010329</v>
      </c>
      <c r="H93" s="3"/>
      <c r="I93" s="15">
        <v>57</v>
      </c>
      <c r="J93" s="6">
        <f t="shared" si="7"/>
        <v>25.650000000000002</v>
      </c>
      <c r="K93" s="3">
        <v>30.5</v>
      </c>
      <c r="L93" s="12">
        <f aca="true" t="shared" si="9" ref="L93:L111">K93*0.55</f>
        <v>16.775000000000002</v>
      </c>
      <c r="M93" s="12">
        <f t="shared" si="8"/>
        <v>42.425000000000004</v>
      </c>
    </row>
    <row r="94" spans="1:13" ht="25.5" customHeight="1">
      <c r="A94" s="3"/>
      <c r="B94" s="4"/>
      <c r="C94" s="4"/>
      <c r="D94" s="3"/>
      <c r="E94" s="6" t="s">
        <v>116</v>
      </c>
      <c r="F94" s="6" t="s">
        <v>36</v>
      </c>
      <c r="G94" s="9">
        <v>2108510010330</v>
      </c>
      <c r="H94" s="3"/>
      <c r="I94" s="15">
        <v>65</v>
      </c>
      <c r="J94" s="6">
        <f t="shared" si="7"/>
        <v>29.25</v>
      </c>
      <c r="K94" s="3">
        <v>35</v>
      </c>
      <c r="L94" s="12">
        <f t="shared" si="9"/>
        <v>19.25</v>
      </c>
      <c r="M94" s="12">
        <f t="shared" si="8"/>
        <v>48.5</v>
      </c>
    </row>
    <row r="95" spans="1:13" ht="25.5" customHeight="1">
      <c r="A95" s="3"/>
      <c r="B95" s="4"/>
      <c r="C95" s="4"/>
      <c r="D95" s="3"/>
      <c r="E95" s="6" t="s">
        <v>117</v>
      </c>
      <c r="F95" s="6" t="s">
        <v>36</v>
      </c>
      <c r="G95" s="9">
        <v>2108510010401</v>
      </c>
      <c r="H95" s="3"/>
      <c r="I95" s="15">
        <v>62</v>
      </c>
      <c r="J95" s="6">
        <f t="shared" si="7"/>
        <v>27.900000000000002</v>
      </c>
      <c r="K95" s="3">
        <v>28</v>
      </c>
      <c r="L95" s="12">
        <f t="shared" si="9"/>
        <v>15.400000000000002</v>
      </c>
      <c r="M95" s="12">
        <f t="shared" si="8"/>
        <v>43.300000000000004</v>
      </c>
    </row>
    <row r="96" spans="1:13" ht="25.5" customHeight="1">
      <c r="A96" s="3"/>
      <c r="B96" s="4"/>
      <c r="C96" s="4"/>
      <c r="D96" s="3"/>
      <c r="E96" s="6" t="s">
        <v>118</v>
      </c>
      <c r="F96" s="6" t="s">
        <v>37</v>
      </c>
      <c r="G96" s="9">
        <v>2108510010402</v>
      </c>
      <c r="H96" s="3"/>
      <c r="I96" s="15">
        <v>51</v>
      </c>
      <c r="J96" s="6">
        <f t="shared" si="7"/>
        <v>22.95</v>
      </c>
      <c r="K96" s="3">
        <v>28.5</v>
      </c>
      <c r="L96" s="12">
        <f t="shared" si="9"/>
        <v>15.675</v>
      </c>
      <c r="M96" s="12">
        <f t="shared" si="8"/>
        <v>38.625</v>
      </c>
    </row>
    <row r="97" spans="1:13" ht="25.5" customHeight="1">
      <c r="A97" s="3"/>
      <c r="B97" s="4"/>
      <c r="C97" s="4"/>
      <c r="D97" s="3"/>
      <c r="E97" s="6" t="s">
        <v>119</v>
      </c>
      <c r="F97" s="6" t="s">
        <v>36</v>
      </c>
      <c r="G97" s="9">
        <v>2108510010403</v>
      </c>
      <c r="H97" s="3"/>
      <c r="I97" s="15">
        <v>76</v>
      </c>
      <c r="J97" s="6">
        <f t="shared" si="7"/>
        <v>34.2</v>
      </c>
      <c r="K97" s="3">
        <v>38.7</v>
      </c>
      <c r="L97" s="12">
        <f t="shared" si="9"/>
        <v>21.285000000000004</v>
      </c>
      <c r="M97" s="12">
        <f t="shared" si="8"/>
        <v>55.48500000000001</v>
      </c>
    </row>
    <row r="98" spans="1:13" ht="25.5" customHeight="1">
      <c r="A98" s="3"/>
      <c r="B98" s="4"/>
      <c r="C98" s="4"/>
      <c r="D98" s="3"/>
      <c r="E98" s="6" t="s">
        <v>120</v>
      </c>
      <c r="F98" s="6" t="s">
        <v>36</v>
      </c>
      <c r="G98" s="9">
        <v>2108510010404</v>
      </c>
      <c r="H98" s="3"/>
      <c r="I98" s="15">
        <v>74</v>
      </c>
      <c r="J98" s="6">
        <f t="shared" si="7"/>
        <v>33.300000000000004</v>
      </c>
      <c r="K98" s="3">
        <v>47.5</v>
      </c>
      <c r="L98" s="12">
        <f t="shared" si="9"/>
        <v>26.125000000000004</v>
      </c>
      <c r="M98" s="12">
        <f t="shared" si="8"/>
        <v>59.42500000000001</v>
      </c>
    </row>
    <row r="99" spans="1:13" ht="25.5" customHeight="1">
      <c r="A99" s="3"/>
      <c r="B99" s="4"/>
      <c r="C99" s="4"/>
      <c r="D99" s="3"/>
      <c r="E99" s="6" t="s">
        <v>121</v>
      </c>
      <c r="F99" s="6" t="s">
        <v>36</v>
      </c>
      <c r="G99" s="9">
        <v>2108510010405</v>
      </c>
      <c r="H99" s="3"/>
      <c r="I99" s="15">
        <v>75</v>
      </c>
      <c r="J99" s="6">
        <f t="shared" si="7"/>
        <v>33.75</v>
      </c>
      <c r="K99" s="3">
        <v>41</v>
      </c>
      <c r="L99" s="12">
        <f t="shared" si="9"/>
        <v>22.55</v>
      </c>
      <c r="M99" s="12">
        <f t="shared" si="8"/>
        <v>56.3</v>
      </c>
    </row>
    <row r="100" spans="1:13" ht="25.5" customHeight="1">
      <c r="A100" s="3"/>
      <c r="B100" s="4"/>
      <c r="C100" s="4"/>
      <c r="D100" s="3"/>
      <c r="E100" s="6" t="s">
        <v>122</v>
      </c>
      <c r="F100" s="6" t="s">
        <v>36</v>
      </c>
      <c r="G100" s="9">
        <v>2108510010406</v>
      </c>
      <c r="H100" s="3"/>
      <c r="I100" s="15">
        <v>77</v>
      </c>
      <c r="J100" s="6">
        <f t="shared" si="7"/>
        <v>34.65</v>
      </c>
      <c r="K100" s="3">
        <v>58.7</v>
      </c>
      <c r="L100" s="12">
        <f t="shared" si="9"/>
        <v>32.285000000000004</v>
      </c>
      <c r="M100" s="12">
        <f t="shared" si="8"/>
        <v>66.935</v>
      </c>
    </row>
    <row r="101" spans="1:13" ht="25.5" customHeight="1">
      <c r="A101" s="3"/>
      <c r="B101" s="4"/>
      <c r="C101" s="4"/>
      <c r="D101" s="3"/>
      <c r="E101" s="6" t="s">
        <v>123</v>
      </c>
      <c r="F101" s="6" t="s">
        <v>36</v>
      </c>
      <c r="G101" s="9">
        <v>2108510010407</v>
      </c>
      <c r="H101" s="3"/>
      <c r="I101" s="15">
        <v>74</v>
      </c>
      <c r="J101" s="6">
        <f t="shared" si="7"/>
        <v>33.300000000000004</v>
      </c>
      <c r="K101" s="3">
        <v>50.7</v>
      </c>
      <c r="L101" s="12">
        <f t="shared" si="9"/>
        <v>27.885000000000005</v>
      </c>
      <c r="M101" s="12">
        <f t="shared" si="8"/>
        <v>61.18500000000001</v>
      </c>
    </row>
    <row r="102" spans="1:13" ht="25.5" customHeight="1">
      <c r="A102" s="3"/>
      <c r="B102" s="4"/>
      <c r="C102" s="4"/>
      <c r="D102" s="3"/>
      <c r="E102" s="6" t="s">
        <v>124</v>
      </c>
      <c r="F102" s="6" t="s">
        <v>36</v>
      </c>
      <c r="G102" s="9">
        <v>2108510010408</v>
      </c>
      <c r="H102" s="3"/>
      <c r="I102" s="15">
        <v>62</v>
      </c>
      <c r="J102" s="6">
        <f t="shared" si="7"/>
        <v>27.900000000000002</v>
      </c>
      <c r="K102" s="3">
        <v>34</v>
      </c>
      <c r="L102" s="12">
        <f t="shared" si="9"/>
        <v>18.700000000000003</v>
      </c>
      <c r="M102" s="12">
        <f t="shared" si="8"/>
        <v>46.60000000000001</v>
      </c>
    </row>
    <row r="103" spans="1:13" ht="25.5" customHeight="1">
      <c r="A103" s="3"/>
      <c r="B103" s="4"/>
      <c r="C103" s="4"/>
      <c r="D103" s="3"/>
      <c r="E103" s="6" t="s">
        <v>125</v>
      </c>
      <c r="F103" s="6" t="s">
        <v>36</v>
      </c>
      <c r="G103" s="9">
        <v>2108510010409</v>
      </c>
      <c r="H103" s="3"/>
      <c r="I103" s="15">
        <v>87</v>
      </c>
      <c r="J103" s="6">
        <f t="shared" si="7"/>
        <v>39.15</v>
      </c>
      <c r="K103" s="3">
        <v>40.3</v>
      </c>
      <c r="L103" s="12">
        <f t="shared" si="9"/>
        <v>22.165</v>
      </c>
      <c r="M103" s="12">
        <f t="shared" si="8"/>
        <v>61.315</v>
      </c>
    </row>
    <row r="104" spans="1:13" ht="25.5" customHeight="1">
      <c r="A104" s="3"/>
      <c r="B104" s="4"/>
      <c r="C104" s="4"/>
      <c r="D104" s="3"/>
      <c r="E104" s="6" t="s">
        <v>126</v>
      </c>
      <c r="F104" s="6" t="s">
        <v>36</v>
      </c>
      <c r="G104" s="9">
        <v>2108510010410</v>
      </c>
      <c r="H104" s="3"/>
      <c r="I104" s="15">
        <v>81</v>
      </c>
      <c r="J104" s="6">
        <f t="shared" si="7"/>
        <v>36.45</v>
      </c>
      <c r="K104" s="3">
        <v>40.8</v>
      </c>
      <c r="L104" s="12">
        <f t="shared" si="9"/>
        <v>22.44</v>
      </c>
      <c r="M104" s="12">
        <f t="shared" si="8"/>
        <v>58.89</v>
      </c>
    </row>
    <row r="105" spans="1:13" ht="25.5" customHeight="1">
      <c r="A105" s="3"/>
      <c r="B105" s="4"/>
      <c r="C105" s="4"/>
      <c r="D105" s="3"/>
      <c r="E105" s="6" t="s">
        <v>127</v>
      </c>
      <c r="F105" s="6" t="s">
        <v>36</v>
      </c>
      <c r="G105" s="9">
        <v>2108510010411</v>
      </c>
      <c r="H105" s="3"/>
      <c r="I105" s="15">
        <v>74</v>
      </c>
      <c r="J105" s="6">
        <f t="shared" si="7"/>
        <v>33.300000000000004</v>
      </c>
      <c r="K105" s="3">
        <v>45.5</v>
      </c>
      <c r="L105" s="12">
        <f t="shared" si="9"/>
        <v>25.025000000000002</v>
      </c>
      <c r="M105" s="12">
        <f t="shared" si="8"/>
        <v>58.325</v>
      </c>
    </row>
    <row r="106" spans="1:13" ht="25.5" customHeight="1">
      <c r="A106" s="3"/>
      <c r="B106" s="4"/>
      <c r="C106" s="4"/>
      <c r="D106" s="3"/>
      <c r="E106" s="6" t="s">
        <v>128</v>
      </c>
      <c r="F106" s="6" t="s">
        <v>36</v>
      </c>
      <c r="G106" s="9">
        <v>2108510010412</v>
      </c>
      <c r="H106" s="3"/>
      <c r="I106" s="15">
        <v>63</v>
      </c>
      <c r="J106" s="6">
        <f t="shared" si="7"/>
        <v>28.35</v>
      </c>
      <c r="K106" s="3">
        <v>83.5</v>
      </c>
      <c r="L106" s="12">
        <f t="shared" si="9"/>
        <v>45.925000000000004</v>
      </c>
      <c r="M106" s="12">
        <f t="shared" si="8"/>
        <v>74.275</v>
      </c>
    </row>
    <row r="107" spans="1:13" ht="25.5" customHeight="1">
      <c r="A107" s="3"/>
      <c r="B107" s="4"/>
      <c r="C107" s="4"/>
      <c r="D107" s="3"/>
      <c r="E107" s="6" t="s">
        <v>129</v>
      </c>
      <c r="F107" s="6" t="s">
        <v>36</v>
      </c>
      <c r="G107" s="9">
        <v>2108510010413</v>
      </c>
      <c r="H107" s="3">
        <v>6</v>
      </c>
      <c r="I107" s="15">
        <v>68</v>
      </c>
      <c r="J107" s="6">
        <f t="shared" si="7"/>
        <v>30.6</v>
      </c>
      <c r="K107" s="3">
        <v>44</v>
      </c>
      <c r="L107" s="12">
        <f t="shared" si="9"/>
        <v>24.200000000000003</v>
      </c>
      <c r="M107" s="12">
        <f t="shared" si="8"/>
        <v>60.800000000000004</v>
      </c>
    </row>
    <row r="108" spans="1:13" ht="25.5" customHeight="1">
      <c r="A108" s="3"/>
      <c r="B108" s="4"/>
      <c r="C108" s="4"/>
      <c r="D108" s="3"/>
      <c r="E108" s="6" t="s">
        <v>130</v>
      </c>
      <c r="F108" s="6" t="s">
        <v>36</v>
      </c>
      <c r="G108" s="9">
        <v>2108510010414</v>
      </c>
      <c r="H108" s="3"/>
      <c r="I108" s="15">
        <v>65</v>
      </c>
      <c r="J108" s="6">
        <f t="shared" si="7"/>
        <v>29.25</v>
      </c>
      <c r="K108" s="3">
        <v>33.5</v>
      </c>
      <c r="L108" s="12">
        <f t="shared" si="9"/>
        <v>18.425</v>
      </c>
      <c r="M108" s="12">
        <f t="shared" si="8"/>
        <v>47.675</v>
      </c>
    </row>
    <row r="109" spans="1:13" ht="25.5" customHeight="1">
      <c r="A109" s="3">
        <v>615011</v>
      </c>
      <c r="B109" s="4" t="s">
        <v>25</v>
      </c>
      <c r="C109" s="4" t="s">
        <v>24</v>
      </c>
      <c r="D109" s="3">
        <v>10</v>
      </c>
      <c r="E109" s="6" t="s">
        <v>131</v>
      </c>
      <c r="F109" s="6" t="s">
        <v>37</v>
      </c>
      <c r="G109" s="9">
        <v>2108511010415</v>
      </c>
      <c r="H109" s="3">
        <v>4</v>
      </c>
      <c r="I109" s="15">
        <v>69</v>
      </c>
      <c r="J109" s="6">
        <f t="shared" si="7"/>
        <v>31.05</v>
      </c>
      <c r="K109" s="3">
        <v>44.7</v>
      </c>
      <c r="L109" s="12">
        <f t="shared" si="9"/>
        <v>24.585000000000004</v>
      </c>
      <c r="M109" s="12">
        <f t="shared" si="8"/>
        <v>59.635000000000005</v>
      </c>
    </row>
    <row r="110" spans="1:13" ht="25.5" customHeight="1">
      <c r="A110" s="3"/>
      <c r="B110" s="3"/>
      <c r="C110" s="3"/>
      <c r="D110" s="3"/>
      <c r="E110" s="6" t="s">
        <v>132</v>
      </c>
      <c r="F110" s="6" t="s">
        <v>36</v>
      </c>
      <c r="G110" s="9">
        <v>2108511010416</v>
      </c>
      <c r="H110" s="3"/>
      <c r="I110" s="15">
        <v>66</v>
      </c>
      <c r="J110" s="6">
        <f t="shared" si="7"/>
        <v>29.7</v>
      </c>
      <c r="K110" s="3">
        <v>27.5</v>
      </c>
      <c r="L110" s="12">
        <f t="shared" si="9"/>
        <v>15.125000000000002</v>
      </c>
      <c r="M110" s="12">
        <f t="shared" si="8"/>
        <v>44.825</v>
      </c>
    </row>
    <row r="111" spans="1:13" ht="25.5" customHeight="1">
      <c r="A111" s="3"/>
      <c r="B111" s="3"/>
      <c r="C111" s="3"/>
      <c r="D111" s="3"/>
      <c r="E111" s="6" t="s">
        <v>133</v>
      </c>
      <c r="F111" s="6" t="s">
        <v>37</v>
      </c>
      <c r="G111" s="9">
        <v>2108511010417</v>
      </c>
      <c r="H111" s="3"/>
      <c r="I111" s="15">
        <v>70</v>
      </c>
      <c r="J111" s="6">
        <f t="shared" si="7"/>
        <v>31.5</v>
      </c>
      <c r="K111" s="3">
        <v>36.2</v>
      </c>
      <c r="L111" s="12">
        <f t="shared" si="9"/>
        <v>19.910000000000004</v>
      </c>
      <c r="M111" s="12">
        <f t="shared" si="8"/>
        <v>51.410000000000004</v>
      </c>
    </row>
    <row r="112" spans="1:13" ht="25.5" customHeight="1">
      <c r="A112" s="3"/>
      <c r="B112" s="4"/>
      <c r="C112" s="4"/>
      <c r="D112" s="3"/>
      <c r="E112" s="6" t="s">
        <v>134</v>
      </c>
      <c r="F112" s="6" t="s">
        <v>36</v>
      </c>
      <c r="G112" s="9">
        <v>2108511010418</v>
      </c>
      <c r="H112" s="3"/>
      <c r="I112" s="15" t="s">
        <v>299</v>
      </c>
      <c r="J112" s="15" t="s">
        <v>299</v>
      </c>
      <c r="K112" s="15" t="s">
        <v>299</v>
      </c>
      <c r="L112" s="15" t="s">
        <v>299</v>
      </c>
      <c r="M112" s="15" t="s">
        <v>299</v>
      </c>
    </row>
    <row r="113" spans="1:13" ht="25.5" customHeight="1">
      <c r="A113" s="3"/>
      <c r="B113" s="4"/>
      <c r="C113" s="4"/>
      <c r="D113" s="3"/>
      <c r="E113" s="6" t="s">
        <v>135</v>
      </c>
      <c r="F113" s="6" t="s">
        <v>36</v>
      </c>
      <c r="G113" s="9">
        <v>2108511010419</v>
      </c>
      <c r="H113" s="3"/>
      <c r="I113" s="15">
        <v>65</v>
      </c>
      <c r="J113" s="6">
        <f t="shared" si="7"/>
        <v>29.25</v>
      </c>
      <c r="K113" s="3">
        <v>28</v>
      </c>
      <c r="L113" s="12">
        <f>K113*0.55</f>
        <v>15.400000000000002</v>
      </c>
      <c r="M113" s="12">
        <f t="shared" si="8"/>
        <v>44.650000000000006</v>
      </c>
    </row>
    <row r="114" spans="1:13" ht="25.5" customHeight="1">
      <c r="A114" s="3"/>
      <c r="B114" s="4"/>
      <c r="C114" s="4"/>
      <c r="D114" s="3"/>
      <c r="E114" s="6" t="s">
        <v>136</v>
      </c>
      <c r="F114" s="6" t="s">
        <v>36</v>
      </c>
      <c r="G114" s="9">
        <v>2108511010420</v>
      </c>
      <c r="H114" s="3">
        <v>6</v>
      </c>
      <c r="I114" s="15">
        <v>64</v>
      </c>
      <c r="J114" s="6">
        <f t="shared" si="7"/>
        <v>28.8</v>
      </c>
      <c r="K114" s="3">
        <v>43</v>
      </c>
      <c r="L114" s="12">
        <f>K114*0.55</f>
        <v>23.650000000000002</v>
      </c>
      <c r="M114" s="12">
        <f t="shared" si="8"/>
        <v>58.45</v>
      </c>
    </row>
    <row r="115" spans="1:13" ht="25.5" customHeight="1">
      <c r="A115" s="3"/>
      <c r="B115" s="4"/>
      <c r="C115" s="4"/>
      <c r="D115" s="3"/>
      <c r="E115" s="6" t="s">
        <v>137</v>
      </c>
      <c r="F115" s="6" t="s">
        <v>36</v>
      </c>
      <c r="G115" s="9">
        <v>2108511010421</v>
      </c>
      <c r="H115" s="3">
        <v>6</v>
      </c>
      <c r="I115" s="15">
        <v>0</v>
      </c>
      <c r="J115" s="6">
        <f t="shared" si="7"/>
        <v>0</v>
      </c>
      <c r="K115" s="3">
        <v>31</v>
      </c>
      <c r="L115" s="12">
        <f>K115*0.55</f>
        <v>17.05</v>
      </c>
      <c r="M115" s="12">
        <f t="shared" si="8"/>
        <v>23.05</v>
      </c>
    </row>
    <row r="116" spans="1:13" ht="25.5" customHeight="1">
      <c r="A116" s="3"/>
      <c r="B116" s="4"/>
      <c r="C116" s="4"/>
      <c r="D116" s="3"/>
      <c r="E116" s="6" t="s">
        <v>138</v>
      </c>
      <c r="F116" s="6" t="s">
        <v>36</v>
      </c>
      <c r="G116" s="9">
        <v>2108511010422</v>
      </c>
      <c r="H116" s="3"/>
      <c r="I116" s="15">
        <v>66</v>
      </c>
      <c r="J116" s="6">
        <f t="shared" si="7"/>
        <v>29.7</v>
      </c>
      <c r="K116" s="3">
        <v>37.5</v>
      </c>
      <c r="L116" s="12">
        <f>K116*0.55</f>
        <v>20.625</v>
      </c>
      <c r="M116" s="12">
        <f t="shared" si="8"/>
        <v>50.325</v>
      </c>
    </row>
    <row r="117" spans="1:13" ht="25.5" customHeight="1">
      <c r="A117" s="3"/>
      <c r="B117" s="4"/>
      <c r="C117" s="7"/>
      <c r="D117" s="5"/>
      <c r="E117" s="6" t="s">
        <v>139</v>
      </c>
      <c r="F117" s="6" t="s">
        <v>36</v>
      </c>
      <c r="G117" s="9">
        <v>2108511010423</v>
      </c>
      <c r="H117" s="3"/>
      <c r="I117" s="15" t="s">
        <v>299</v>
      </c>
      <c r="J117" s="15" t="s">
        <v>299</v>
      </c>
      <c r="K117" s="15" t="s">
        <v>299</v>
      </c>
      <c r="L117" s="15" t="s">
        <v>299</v>
      </c>
      <c r="M117" s="15" t="s">
        <v>299</v>
      </c>
    </row>
    <row r="118" spans="1:13" ht="25.5" customHeight="1">
      <c r="A118" s="3"/>
      <c r="B118" s="4"/>
      <c r="C118" s="7"/>
      <c r="D118" s="5"/>
      <c r="E118" s="6" t="s">
        <v>140</v>
      </c>
      <c r="F118" s="6" t="s">
        <v>36</v>
      </c>
      <c r="G118" s="9">
        <v>2108511010424</v>
      </c>
      <c r="H118" s="3"/>
      <c r="I118" s="15">
        <v>70</v>
      </c>
      <c r="J118" s="6">
        <f t="shared" si="7"/>
        <v>31.5</v>
      </c>
      <c r="K118" s="3">
        <v>37</v>
      </c>
      <c r="L118" s="12">
        <f aca="true" t="shared" si="10" ref="L118:L133">K118*0.55</f>
        <v>20.35</v>
      </c>
      <c r="M118" s="12">
        <f t="shared" si="8"/>
        <v>51.85</v>
      </c>
    </row>
    <row r="119" spans="1:13" ht="25.5" customHeight="1">
      <c r="A119" s="3"/>
      <c r="B119" s="4"/>
      <c r="C119" s="7"/>
      <c r="D119" s="5"/>
      <c r="E119" s="6" t="s">
        <v>141</v>
      </c>
      <c r="F119" s="6" t="s">
        <v>36</v>
      </c>
      <c r="G119" s="9">
        <v>2108511010425</v>
      </c>
      <c r="H119" s="3"/>
      <c r="I119" s="15">
        <v>63</v>
      </c>
      <c r="J119" s="6">
        <f t="shared" si="7"/>
        <v>28.35</v>
      </c>
      <c r="K119" s="3">
        <v>38.3</v>
      </c>
      <c r="L119" s="12">
        <f t="shared" si="10"/>
        <v>21.065</v>
      </c>
      <c r="M119" s="12">
        <f t="shared" si="8"/>
        <v>49.415000000000006</v>
      </c>
    </row>
    <row r="120" spans="1:13" ht="25.5" customHeight="1">
      <c r="A120" s="3"/>
      <c r="B120" s="4"/>
      <c r="C120" s="7"/>
      <c r="D120" s="5"/>
      <c r="E120" s="6" t="s">
        <v>142</v>
      </c>
      <c r="F120" s="6" t="s">
        <v>36</v>
      </c>
      <c r="G120" s="9">
        <v>2108511010426</v>
      </c>
      <c r="H120" s="3"/>
      <c r="I120" s="15">
        <v>65</v>
      </c>
      <c r="J120" s="6">
        <f t="shared" si="7"/>
        <v>29.25</v>
      </c>
      <c r="K120" s="3">
        <v>33</v>
      </c>
      <c r="L120" s="12">
        <f t="shared" si="10"/>
        <v>18.150000000000002</v>
      </c>
      <c r="M120" s="12">
        <f t="shared" si="8"/>
        <v>47.400000000000006</v>
      </c>
    </row>
    <row r="121" spans="1:13" ht="25.5" customHeight="1">
      <c r="A121" s="3"/>
      <c r="B121" s="4"/>
      <c r="C121" s="7"/>
      <c r="D121" s="5"/>
      <c r="E121" s="6" t="s">
        <v>143</v>
      </c>
      <c r="F121" s="6" t="s">
        <v>36</v>
      </c>
      <c r="G121" s="9">
        <v>2108511010427</v>
      </c>
      <c r="H121" s="3"/>
      <c r="I121" s="15">
        <v>67</v>
      </c>
      <c r="J121" s="6">
        <f t="shared" si="7"/>
        <v>30.150000000000002</v>
      </c>
      <c r="K121" s="3">
        <v>48</v>
      </c>
      <c r="L121" s="12">
        <f t="shared" si="10"/>
        <v>26.400000000000002</v>
      </c>
      <c r="M121" s="12">
        <f t="shared" si="8"/>
        <v>56.550000000000004</v>
      </c>
    </row>
    <row r="122" spans="1:13" ht="25.5" customHeight="1">
      <c r="A122" s="3"/>
      <c r="B122" s="4"/>
      <c r="C122" s="7"/>
      <c r="D122" s="5"/>
      <c r="E122" s="6" t="s">
        <v>144</v>
      </c>
      <c r="F122" s="6" t="s">
        <v>36</v>
      </c>
      <c r="G122" s="9">
        <v>2108511010428</v>
      </c>
      <c r="H122" s="3"/>
      <c r="I122" s="15">
        <v>66</v>
      </c>
      <c r="J122" s="6">
        <f t="shared" si="7"/>
        <v>29.7</v>
      </c>
      <c r="K122" s="3">
        <v>39.5</v>
      </c>
      <c r="L122" s="12">
        <f t="shared" si="10"/>
        <v>21.725</v>
      </c>
      <c r="M122" s="12">
        <f t="shared" si="8"/>
        <v>51.425</v>
      </c>
    </row>
    <row r="123" spans="1:13" ht="25.5" customHeight="1">
      <c r="A123" s="3"/>
      <c r="B123" s="4"/>
      <c r="C123" s="7"/>
      <c r="D123" s="5"/>
      <c r="E123" s="6" t="s">
        <v>145</v>
      </c>
      <c r="F123" s="6" t="s">
        <v>36</v>
      </c>
      <c r="G123" s="9">
        <v>2108511010429</v>
      </c>
      <c r="H123" s="3"/>
      <c r="I123" s="15">
        <v>73</v>
      </c>
      <c r="J123" s="6">
        <f aca="true" t="shared" si="11" ref="J123:J133">I123*0.45</f>
        <v>32.85</v>
      </c>
      <c r="K123" s="3">
        <v>50</v>
      </c>
      <c r="L123" s="12">
        <f t="shared" si="10"/>
        <v>27.500000000000004</v>
      </c>
      <c r="M123" s="12">
        <f aca="true" t="shared" si="12" ref="M123:M133">H123+J123+L123</f>
        <v>60.35000000000001</v>
      </c>
    </row>
    <row r="124" spans="1:13" ht="25.5" customHeight="1">
      <c r="A124" s="3"/>
      <c r="B124" s="4"/>
      <c r="C124" s="7"/>
      <c r="D124" s="5"/>
      <c r="E124" s="6" t="s">
        <v>146</v>
      </c>
      <c r="F124" s="6" t="s">
        <v>36</v>
      </c>
      <c r="G124" s="9">
        <v>2108511010430</v>
      </c>
      <c r="H124" s="3"/>
      <c r="I124" s="15">
        <v>47</v>
      </c>
      <c r="J124" s="6">
        <f t="shared" si="11"/>
        <v>21.150000000000002</v>
      </c>
      <c r="K124" s="3">
        <v>30.5</v>
      </c>
      <c r="L124" s="12">
        <f t="shared" si="10"/>
        <v>16.775000000000002</v>
      </c>
      <c r="M124" s="12">
        <f t="shared" si="12"/>
        <v>37.925000000000004</v>
      </c>
    </row>
    <row r="125" spans="1:13" ht="25.5" customHeight="1">
      <c r="A125" s="3"/>
      <c r="B125" s="4"/>
      <c r="C125" s="7"/>
      <c r="D125" s="5"/>
      <c r="E125" s="6" t="s">
        <v>147</v>
      </c>
      <c r="F125" s="6" t="s">
        <v>36</v>
      </c>
      <c r="G125" s="9">
        <v>2108511010501</v>
      </c>
      <c r="H125" s="3"/>
      <c r="I125" s="15">
        <v>60</v>
      </c>
      <c r="J125" s="6">
        <f t="shared" si="11"/>
        <v>27</v>
      </c>
      <c r="K125" s="3">
        <v>44.7</v>
      </c>
      <c r="L125" s="12">
        <f t="shared" si="10"/>
        <v>24.585000000000004</v>
      </c>
      <c r="M125" s="12">
        <f t="shared" si="12"/>
        <v>51.58500000000001</v>
      </c>
    </row>
    <row r="126" spans="1:13" ht="25.5" customHeight="1">
      <c r="A126" s="3"/>
      <c r="B126" s="4"/>
      <c r="C126" s="7"/>
      <c r="D126" s="5"/>
      <c r="E126" s="6" t="s">
        <v>148</v>
      </c>
      <c r="F126" s="6" t="s">
        <v>36</v>
      </c>
      <c r="G126" s="9">
        <v>2108511010502</v>
      </c>
      <c r="H126" s="3"/>
      <c r="I126" s="15">
        <v>57</v>
      </c>
      <c r="J126" s="6">
        <f t="shared" si="11"/>
        <v>25.650000000000002</v>
      </c>
      <c r="K126" s="3">
        <v>29</v>
      </c>
      <c r="L126" s="12">
        <f t="shared" si="10"/>
        <v>15.950000000000001</v>
      </c>
      <c r="M126" s="12">
        <f t="shared" si="12"/>
        <v>41.6</v>
      </c>
    </row>
    <row r="127" spans="1:13" ht="25.5" customHeight="1">
      <c r="A127" s="3"/>
      <c r="B127" s="4"/>
      <c r="C127" s="7"/>
      <c r="D127" s="5"/>
      <c r="E127" s="6" t="s">
        <v>149</v>
      </c>
      <c r="F127" s="6" t="s">
        <v>36</v>
      </c>
      <c r="G127" s="9">
        <v>2108511010503</v>
      </c>
      <c r="H127" s="3"/>
      <c r="I127" s="15">
        <v>68</v>
      </c>
      <c r="J127" s="6">
        <f t="shared" si="11"/>
        <v>30.6</v>
      </c>
      <c r="K127" s="3">
        <v>38</v>
      </c>
      <c r="L127" s="12">
        <f t="shared" si="10"/>
        <v>20.900000000000002</v>
      </c>
      <c r="M127" s="12">
        <f t="shared" si="12"/>
        <v>51.5</v>
      </c>
    </row>
    <row r="128" spans="1:13" ht="25.5" customHeight="1">
      <c r="A128" s="3"/>
      <c r="B128" s="4"/>
      <c r="C128" s="7"/>
      <c r="D128" s="5"/>
      <c r="E128" s="6" t="s">
        <v>150</v>
      </c>
      <c r="F128" s="6" t="s">
        <v>36</v>
      </c>
      <c r="G128" s="9">
        <v>2108511010504</v>
      </c>
      <c r="H128" s="3"/>
      <c r="I128" s="15">
        <v>54</v>
      </c>
      <c r="J128" s="6">
        <f t="shared" si="11"/>
        <v>24.3</v>
      </c>
      <c r="K128" s="3">
        <v>28</v>
      </c>
      <c r="L128" s="12">
        <f t="shared" si="10"/>
        <v>15.400000000000002</v>
      </c>
      <c r="M128" s="12">
        <f t="shared" si="12"/>
        <v>39.7</v>
      </c>
    </row>
    <row r="129" spans="1:13" ht="25.5" customHeight="1">
      <c r="A129" s="3"/>
      <c r="B129" s="4"/>
      <c r="C129" s="7"/>
      <c r="D129" s="5"/>
      <c r="E129" s="6" t="s">
        <v>151</v>
      </c>
      <c r="F129" s="6" t="s">
        <v>36</v>
      </c>
      <c r="G129" s="9">
        <v>2108511010505</v>
      </c>
      <c r="H129" s="3"/>
      <c r="I129" s="15">
        <v>64</v>
      </c>
      <c r="J129" s="6">
        <f t="shared" si="11"/>
        <v>28.8</v>
      </c>
      <c r="K129" s="3">
        <v>48</v>
      </c>
      <c r="L129" s="12">
        <f t="shared" si="10"/>
        <v>26.400000000000002</v>
      </c>
      <c r="M129" s="12">
        <f t="shared" si="12"/>
        <v>55.2</v>
      </c>
    </row>
    <row r="130" spans="1:13" ht="25.5" customHeight="1">
      <c r="A130" s="3"/>
      <c r="B130" s="4"/>
      <c r="C130" s="7"/>
      <c r="D130" s="5"/>
      <c r="E130" s="6" t="s">
        <v>152</v>
      </c>
      <c r="F130" s="6" t="s">
        <v>36</v>
      </c>
      <c r="G130" s="9">
        <v>2108511010506</v>
      </c>
      <c r="H130" s="3">
        <v>6</v>
      </c>
      <c r="I130" s="15">
        <v>81</v>
      </c>
      <c r="J130" s="6">
        <f t="shared" si="11"/>
        <v>36.45</v>
      </c>
      <c r="K130" s="3">
        <v>42.3</v>
      </c>
      <c r="L130" s="12">
        <f t="shared" si="10"/>
        <v>23.265</v>
      </c>
      <c r="M130" s="12">
        <f t="shared" si="12"/>
        <v>65.715</v>
      </c>
    </row>
    <row r="131" spans="1:13" ht="25.5" customHeight="1">
      <c r="A131" s="3"/>
      <c r="B131" s="4"/>
      <c r="C131" s="7"/>
      <c r="D131" s="5"/>
      <c r="E131" s="6" t="s">
        <v>153</v>
      </c>
      <c r="F131" s="6" t="s">
        <v>36</v>
      </c>
      <c r="G131" s="9">
        <v>2108511010507</v>
      </c>
      <c r="H131" s="3">
        <v>6</v>
      </c>
      <c r="I131" s="15">
        <v>51</v>
      </c>
      <c r="J131" s="6">
        <f t="shared" si="11"/>
        <v>22.95</v>
      </c>
      <c r="K131" s="3">
        <v>32</v>
      </c>
      <c r="L131" s="12">
        <f t="shared" si="10"/>
        <v>17.6</v>
      </c>
      <c r="M131" s="12">
        <f t="shared" si="12"/>
        <v>46.55</v>
      </c>
    </row>
    <row r="132" spans="1:13" ht="25.5" customHeight="1">
      <c r="A132" s="3"/>
      <c r="B132" s="4"/>
      <c r="C132" s="7"/>
      <c r="D132" s="5"/>
      <c r="E132" s="6" t="s">
        <v>154</v>
      </c>
      <c r="F132" s="6" t="s">
        <v>36</v>
      </c>
      <c r="G132" s="9">
        <v>2108511010508</v>
      </c>
      <c r="H132" s="3">
        <v>6</v>
      </c>
      <c r="I132" s="15">
        <v>68</v>
      </c>
      <c r="J132" s="6">
        <f t="shared" si="11"/>
        <v>30.6</v>
      </c>
      <c r="K132" s="3">
        <v>38</v>
      </c>
      <c r="L132" s="12">
        <f t="shared" si="10"/>
        <v>20.900000000000002</v>
      </c>
      <c r="M132" s="12">
        <f t="shared" si="12"/>
        <v>57.5</v>
      </c>
    </row>
    <row r="133" spans="1:13" ht="25.5" customHeight="1">
      <c r="A133" s="3"/>
      <c r="B133" s="4"/>
      <c r="C133" s="7"/>
      <c r="D133" s="5"/>
      <c r="E133" s="6" t="s">
        <v>155</v>
      </c>
      <c r="F133" s="6" t="s">
        <v>36</v>
      </c>
      <c r="G133" s="9">
        <v>2108511010509</v>
      </c>
      <c r="H133" s="3">
        <v>6</v>
      </c>
      <c r="I133" s="15">
        <v>51</v>
      </c>
      <c r="J133" s="6">
        <f t="shared" si="11"/>
        <v>22.95</v>
      </c>
      <c r="K133" s="3">
        <v>20</v>
      </c>
      <c r="L133" s="12">
        <f t="shared" si="10"/>
        <v>11</v>
      </c>
      <c r="M133" s="12">
        <f t="shared" si="12"/>
        <v>39.95</v>
      </c>
    </row>
    <row r="134" spans="1:13" ht="25.5" customHeight="1">
      <c r="A134" s="3"/>
      <c r="B134" s="4"/>
      <c r="C134" s="7"/>
      <c r="D134" s="5"/>
      <c r="E134" s="6" t="s">
        <v>156</v>
      </c>
      <c r="F134" s="6" t="s">
        <v>36</v>
      </c>
      <c r="G134" s="9">
        <v>2108511010510</v>
      </c>
      <c r="H134" s="3"/>
      <c r="I134" s="15">
        <v>68</v>
      </c>
      <c r="J134" s="6">
        <f aca="true" t="shared" si="13" ref="J134:J197">I134*0.45</f>
        <v>30.6</v>
      </c>
      <c r="K134" s="3">
        <v>39.3</v>
      </c>
      <c r="L134" s="12">
        <f aca="true" t="shared" si="14" ref="L134:L197">K134*0.55</f>
        <v>21.615</v>
      </c>
      <c r="M134" s="12">
        <f aca="true" t="shared" si="15" ref="M134:M197">H134+J134+L134</f>
        <v>52.215</v>
      </c>
    </row>
    <row r="135" spans="1:13" ht="25.5" customHeight="1">
      <c r="A135" s="3"/>
      <c r="B135" s="4"/>
      <c r="C135" s="7"/>
      <c r="D135" s="5"/>
      <c r="E135" s="6" t="s">
        <v>157</v>
      </c>
      <c r="F135" s="6" t="s">
        <v>36</v>
      </c>
      <c r="G135" s="9">
        <v>2108511010511</v>
      </c>
      <c r="H135" s="3"/>
      <c r="I135" s="15">
        <v>71</v>
      </c>
      <c r="J135" s="6">
        <f t="shared" si="13"/>
        <v>31.95</v>
      </c>
      <c r="K135" s="3">
        <v>41</v>
      </c>
      <c r="L135" s="12">
        <f t="shared" si="14"/>
        <v>22.55</v>
      </c>
      <c r="M135" s="12">
        <f t="shared" si="15"/>
        <v>54.5</v>
      </c>
    </row>
    <row r="136" spans="1:13" ht="25.5" customHeight="1">
      <c r="A136" s="3"/>
      <c r="B136" s="4"/>
      <c r="C136" s="7"/>
      <c r="D136" s="5"/>
      <c r="E136" s="6" t="s">
        <v>158</v>
      </c>
      <c r="F136" s="6" t="s">
        <v>37</v>
      </c>
      <c r="G136" s="9">
        <v>2108511010512</v>
      </c>
      <c r="H136" s="3"/>
      <c r="I136" s="15">
        <v>61</v>
      </c>
      <c r="J136" s="6">
        <f t="shared" si="13"/>
        <v>27.45</v>
      </c>
      <c r="K136" s="3">
        <v>26</v>
      </c>
      <c r="L136" s="12">
        <f t="shared" si="14"/>
        <v>14.3</v>
      </c>
      <c r="M136" s="12">
        <f t="shared" si="15"/>
        <v>41.75</v>
      </c>
    </row>
    <row r="137" spans="1:13" ht="25.5" customHeight="1">
      <c r="A137" s="3"/>
      <c r="B137" s="4"/>
      <c r="C137" s="7"/>
      <c r="D137" s="5"/>
      <c r="E137" s="6" t="s">
        <v>159</v>
      </c>
      <c r="F137" s="6" t="s">
        <v>36</v>
      </c>
      <c r="G137" s="9">
        <v>2108511010513</v>
      </c>
      <c r="H137" s="3">
        <v>6</v>
      </c>
      <c r="I137" s="15">
        <v>65</v>
      </c>
      <c r="J137" s="6">
        <f t="shared" si="13"/>
        <v>29.25</v>
      </c>
      <c r="K137" s="3">
        <v>33</v>
      </c>
      <c r="L137" s="12">
        <f t="shared" si="14"/>
        <v>18.150000000000002</v>
      </c>
      <c r="M137" s="12">
        <f t="shared" si="15"/>
        <v>53.400000000000006</v>
      </c>
    </row>
    <row r="138" spans="1:13" ht="25.5" customHeight="1">
      <c r="A138" s="3"/>
      <c r="B138" s="4"/>
      <c r="C138" s="7"/>
      <c r="D138" s="5"/>
      <c r="E138" s="6" t="s">
        <v>160</v>
      </c>
      <c r="F138" s="6" t="s">
        <v>36</v>
      </c>
      <c r="G138" s="9">
        <v>2108511010514</v>
      </c>
      <c r="H138" s="3"/>
      <c r="I138" s="15">
        <v>70</v>
      </c>
      <c r="J138" s="6">
        <f t="shared" si="13"/>
        <v>31.5</v>
      </c>
      <c r="K138" s="3">
        <v>46.3</v>
      </c>
      <c r="L138" s="12">
        <f t="shared" si="14"/>
        <v>25.465</v>
      </c>
      <c r="M138" s="12">
        <f t="shared" si="15"/>
        <v>56.965</v>
      </c>
    </row>
    <row r="139" spans="1:13" ht="25.5" customHeight="1">
      <c r="A139" s="3"/>
      <c r="B139" s="4"/>
      <c r="C139" s="7"/>
      <c r="D139" s="5"/>
      <c r="E139" s="6" t="s">
        <v>161</v>
      </c>
      <c r="F139" s="6" t="s">
        <v>36</v>
      </c>
      <c r="G139" s="9">
        <v>2108511010515</v>
      </c>
      <c r="H139" s="3"/>
      <c r="I139" s="15">
        <v>71</v>
      </c>
      <c r="J139" s="6">
        <f t="shared" si="13"/>
        <v>31.95</v>
      </c>
      <c r="K139" s="3">
        <v>34.2</v>
      </c>
      <c r="L139" s="12">
        <f t="shared" si="14"/>
        <v>18.810000000000002</v>
      </c>
      <c r="M139" s="12">
        <f t="shared" si="15"/>
        <v>50.760000000000005</v>
      </c>
    </row>
    <row r="140" spans="1:13" ht="25.5" customHeight="1">
      <c r="A140" s="3"/>
      <c r="B140" s="4"/>
      <c r="C140" s="7"/>
      <c r="D140" s="5"/>
      <c r="E140" s="6" t="s">
        <v>162</v>
      </c>
      <c r="F140" s="6" t="s">
        <v>36</v>
      </c>
      <c r="G140" s="9">
        <v>2108511010516</v>
      </c>
      <c r="H140" s="3"/>
      <c r="I140" s="15">
        <v>73</v>
      </c>
      <c r="J140" s="6">
        <f t="shared" si="13"/>
        <v>32.85</v>
      </c>
      <c r="K140" s="3">
        <v>27</v>
      </c>
      <c r="L140" s="12">
        <f t="shared" si="14"/>
        <v>14.850000000000001</v>
      </c>
      <c r="M140" s="12">
        <f t="shared" si="15"/>
        <v>47.7</v>
      </c>
    </row>
    <row r="141" spans="1:13" ht="25.5" customHeight="1">
      <c r="A141" s="3"/>
      <c r="B141" s="4"/>
      <c r="C141" s="7"/>
      <c r="D141" s="5"/>
      <c r="E141" s="6" t="s">
        <v>163</v>
      </c>
      <c r="F141" s="6" t="s">
        <v>36</v>
      </c>
      <c r="G141" s="9">
        <v>2108511010517</v>
      </c>
      <c r="H141" s="3">
        <v>4</v>
      </c>
      <c r="I141" s="15">
        <v>48</v>
      </c>
      <c r="J141" s="6">
        <f t="shared" si="13"/>
        <v>21.6</v>
      </c>
      <c r="K141" s="3">
        <v>28.8</v>
      </c>
      <c r="L141" s="12">
        <f t="shared" si="14"/>
        <v>15.840000000000002</v>
      </c>
      <c r="M141" s="12">
        <f t="shared" si="15"/>
        <v>41.440000000000005</v>
      </c>
    </row>
    <row r="142" spans="1:13" ht="25.5" customHeight="1">
      <c r="A142" s="3"/>
      <c r="B142" s="4"/>
      <c r="C142" s="7"/>
      <c r="D142" s="5"/>
      <c r="E142" s="6" t="s">
        <v>164</v>
      </c>
      <c r="F142" s="6" t="s">
        <v>36</v>
      </c>
      <c r="G142" s="9">
        <v>2108511010518</v>
      </c>
      <c r="H142" s="3"/>
      <c r="I142" s="15">
        <v>62</v>
      </c>
      <c r="J142" s="6">
        <f t="shared" si="13"/>
        <v>27.900000000000002</v>
      </c>
      <c r="K142" s="3">
        <v>34.5</v>
      </c>
      <c r="L142" s="12">
        <f t="shared" si="14"/>
        <v>18.975</v>
      </c>
      <c r="M142" s="12">
        <f t="shared" si="15"/>
        <v>46.875</v>
      </c>
    </row>
    <row r="143" spans="1:13" ht="25.5" customHeight="1">
      <c r="A143" s="3"/>
      <c r="B143" s="4"/>
      <c r="C143" s="7"/>
      <c r="D143" s="5"/>
      <c r="E143" s="6" t="s">
        <v>165</v>
      </c>
      <c r="F143" s="6" t="s">
        <v>36</v>
      </c>
      <c r="G143" s="9">
        <v>2108511010519</v>
      </c>
      <c r="H143" s="3"/>
      <c r="I143" s="15">
        <v>57</v>
      </c>
      <c r="J143" s="6">
        <f t="shared" si="13"/>
        <v>25.650000000000002</v>
      </c>
      <c r="K143" s="3">
        <v>28.8</v>
      </c>
      <c r="L143" s="12">
        <f t="shared" si="14"/>
        <v>15.840000000000002</v>
      </c>
      <c r="M143" s="12">
        <f t="shared" si="15"/>
        <v>41.49</v>
      </c>
    </row>
    <row r="144" spans="1:13" ht="25.5" customHeight="1">
      <c r="A144" s="3"/>
      <c r="B144" s="4"/>
      <c r="C144" s="7"/>
      <c r="D144" s="5"/>
      <c r="E144" s="6" t="s">
        <v>166</v>
      </c>
      <c r="F144" s="6" t="s">
        <v>36</v>
      </c>
      <c r="G144" s="9">
        <v>2108511010520</v>
      </c>
      <c r="H144" s="3"/>
      <c r="I144" s="15">
        <v>68</v>
      </c>
      <c r="J144" s="6">
        <f t="shared" si="13"/>
        <v>30.6</v>
      </c>
      <c r="K144" s="3">
        <v>37.2</v>
      </c>
      <c r="L144" s="12">
        <f t="shared" si="14"/>
        <v>20.460000000000004</v>
      </c>
      <c r="M144" s="12">
        <f t="shared" si="15"/>
        <v>51.06</v>
      </c>
    </row>
    <row r="145" spans="1:13" ht="25.5" customHeight="1">
      <c r="A145" s="3"/>
      <c r="B145" s="4"/>
      <c r="C145" s="7"/>
      <c r="D145" s="5"/>
      <c r="E145" s="6" t="s">
        <v>167</v>
      </c>
      <c r="F145" s="6" t="s">
        <v>36</v>
      </c>
      <c r="G145" s="9">
        <v>2108511010521</v>
      </c>
      <c r="H145" s="3">
        <v>6</v>
      </c>
      <c r="I145" s="15">
        <v>66</v>
      </c>
      <c r="J145" s="6">
        <f t="shared" si="13"/>
        <v>29.7</v>
      </c>
      <c r="K145" s="3">
        <v>39.5</v>
      </c>
      <c r="L145" s="12">
        <f t="shared" si="14"/>
        <v>21.725</v>
      </c>
      <c r="M145" s="12">
        <f t="shared" si="15"/>
        <v>57.425000000000004</v>
      </c>
    </row>
    <row r="146" spans="1:13" ht="25.5" customHeight="1">
      <c r="A146" s="3"/>
      <c r="B146" s="4"/>
      <c r="C146" s="7"/>
      <c r="D146" s="5"/>
      <c r="E146" s="6" t="s">
        <v>168</v>
      </c>
      <c r="F146" s="6" t="s">
        <v>36</v>
      </c>
      <c r="G146" s="9">
        <v>2108511010522</v>
      </c>
      <c r="H146" s="3">
        <v>6</v>
      </c>
      <c r="I146" s="15">
        <v>64</v>
      </c>
      <c r="J146" s="6">
        <f t="shared" si="13"/>
        <v>28.8</v>
      </c>
      <c r="K146" s="3">
        <v>40.5</v>
      </c>
      <c r="L146" s="12">
        <f t="shared" si="14"/>
        <v>22.275000000000002</v>
      </c>
      <c r="M146" s="12">
        <f t="shared" si="15"/>
        <v>57.075</v>
      </c>
    </row>
    <row r="147" spans="1:13" ht="25.5" customHeight="1">
      <c r="A147" s="3"/>
      <c r="B147" s="4"/>
      <c r="C147" s="7"/>
      <c r="D147" s="5"/>
      <c r="E147" s="6" t="s">
        <v>169</v>
      </c>
      <c r="F147" s="6" t="s">
        <v>36</v>
      </c>
      <c r="G147" s="9">
        <v>2108511010523</v>
      </c>
      <c r="H147" s="3"/>
      <c r="I147" s="15">
        <v>61</v>
      </c>
      <c r="J147" s="6">
        <f t="shared" si="13"/>
        <v>27.45</v>
      </c>
      <c r="K147" s="3">
        <v>23</v>
      </c>
      <c r="L147" s="12">
        <f t="shared" si="14"/>
        <v>12.65</v>
      </c>
      <c r="M147" s="12">
        <f t="shared" si="15"/>
        <v>40.1</v>
      </c>
    </row>
    <row r="148" spans="1:13" ht="25.5" customHeight="1">
      <c r="A148" s="3"/>
      <c r="B148" s="4"/>
      <c r="C148" s="7"/>
      <c r="D148" s="5"/>
      <c r="E148" s="6" t="s">
        <v>170</v>
      </c>
      <c r="F148" s="6" t="s">
        <v>36</v>
      </c>
      <c r="G148" s="9">
        <v>2108511010524</v>
      </c>
      <c r="H148" s="3"/>
      <c r="I148" s="15">
        <v>61</v>
      </c>
      <c r="J148" s="6">
        <f t="shared" si="13"/>
        <v>27.45</v>
      </c>
      <c r="K148" s="3">
        <v>32.5</v>
      </c>
      <c r="L148" s="12">
        <f t="shared" si="14"/>
        <v>17.875</v>
      </c>
      <c r="M148" s="12">
        <f t="shared" si="15"/>
        <v>45.325</v>
      </c>
    </row>
    <row r="149" spans="1:13" ht="25.5" customHeight="1">
      <c r="A149" s="3"/>
      <c r="B149" s="4"/>
      <c r="C149" s="7"/>
      <c r="D149" s="5"/>
      <c r="E149" s="6" t="s">
        <v>171</v>
      </c>
      <c r="F149" s="6" t="s">
        <v>36</v>
      </c>
      <c r="G149" s="9">
        <v>2108511010525</v>
      </c>
      <c r="H149" s="3"/>
      <c r="I149" s="15">
        <v>77</v>
      </c>
      <c r="J149" s="6">
        <f t="shared" si="13"/>
        <v>34.65</v>
      </c>
      <c r="K149" s="3">
        <v>40.5</v>
      </c>
      <c r="L149" s="12">
        <f t="shared" si="14"/>
        <v>22.275000000000002</v>
      </c>
      <c r="M149" s="12">
        <f t="shared" si="15"/>
        <v>56.925</v>
      </c>
    </row>
    <row r="150" spans="1:13" ht="25.5" customHeight="1">
      <c r="A150" s="3"/>
      <c r="B150" s="4"/>
      <c r="C150" s="7"/>
      <c r="D150" s="5"/>
      <c r="E150" s="6" t="s">
        <v>172</v>
      </c>
      <c r="F150" s="6" t="s">
        <v>36</v>
      </c>
      <c r="G150" s="9">
        <v>2108511010526</v>
      </c>
      <c r="H150" s="3">
        <v>6</v>
      </c>
      <c r="I150" s="15">
        <v>63</v>
      </c>
      <c r="J150" s="6">
        <f t="shared" si="13"/>
        <v>28.35</v>
      </c>
      <c r="K150" s="3">
        <v>33</v>
      </c>
      <c r="L150" s="12">
        <f t="shared" si="14"/>
        <v>18.150000000000002</v>
      </c>
      <c r="M150" s="12">
        <f t="shared" si="15"/>
        <v>52.5</v>
      </c>
    </row>
    <row r="151" spans="1:13" ht="25.5" customHeight="1">
      <c r="A151" s="3"/>
      <c r="B151" s="4"/>
      <c r="C151" s="7"/>
      <c r="D151" s="5"/>
      <c r="E151" s="6" t="s">
        <v>173</v>
      </c>
      <c r="F151" s="6" t="s">
        <v>36</v>
      </c>
      <c r="G151" s="9">
        <v>2108511010527</v>
      </c>
      <c r="H151" s="3"/>
      <c r="I151" s="15">
        <v>69</v>
      </c>
      <c r="J151" s="6">
        <f t="shared" si="13"/>
        <v>31.05</v>
      </c>
      <c r="K151" s="3">
        <v>33</v>
      </c>
      <c r="L151" s="12">
        <f t="shared" si="14"/>
        <v>18.150000000000002</v>
      </c>
      <c r="M151" s="12">
        <f t="shared" si="15"/>
        <v>49.2</v>
      </c>
    </row>
    <row r="152" spans="1:13" ht="25.5" customHeight="1">
      <c r="A152" s="3"/>
      <c r="B152" s="4"/>
      <c r="C152" s="7"/>
      <c r="D152" s="5"/>
      <c r="E152" s="6" t="s">
        <v>174</v>
      </c>
      <c r="F152" s="6" t="s">
        <v>37</v>
      </c>
      <c r="G152" s="9">
        <v>2108511010528</v>
      </c>
      <c r="H152" s="3"/>
      <c r="I152" s="15">
        <v>59</v>
      </c>
      <c r="J152" s="6">
        <f t="shared" si="13"/>
        <v>26.55</v>
      </c>
      <c r="K152" s="3">
        <v>42.5</v>
      </c>
      <c r="L152" s="12">
        <f t="shared" si="14"/>
        <v>23.375000000000004</v>
      </c>
      <c r="M152" s="12">
        <f t="shared" si="15"/>
        <v>49.925000000000004</v>
      </c>
    </row>
    <row r="153" spans="1:13" ht="25.5" customHeight="1">
      <c r="A153" s="3"/>
      <c r="B153" s="4"/>
      <c r="C153" s="7"/>
      <c r="D153" s="5"/>
      <c r="E153" s="6" t="s">
        <v>175</v>
      </c>
      <c r="F153" s="6" t="s">
        <v>36</v>
      </c>
      <c r="G153" s="9">
        <v>2108511010529</v>
      </c>
      <c r="H153" s="3"/>
      <c r="I153" s="15">
        <v>79</v>
      </c>
      <c r="J153" s="6">
        <f t="shared" si="13"/>
        <v>35.550000000000004</v>
      </c>
      <c r="K153" s="3">
        <v>36</v>
      </c>
      <c r="L153" s="12">
        <f t="shared" si="14"/>
        <v>19.8</v>
      </c>
      <c r="M153" s="12">
        <f t="shared" si="15"/>
        <v>55.35000000000001</v>
      </c>
    </row>
    <row r="154" spans="1:13" ht="25.5" customHeight="1">
      <c r="A154" s="3"/>
      <c r="B154" s="4"/>
      <c r="C154" s="7"/>
      <c r="D154" s="5"/>
      <c r="E154" s="6" t="s">
        <v>176</v>
      </c>
      <c r="F154" s="6" t="s">
        <v>36</v>
      </c>
      <c r="G154" s="9">
        <v>2108511010530</v>
      </c>
      <c r="H154" s="3"/>
      <c r="I154" s="15">
        <v>78</v>
      </c>
      <c r="J154" s="6">
        <f t="shared" si="13"/>
        <v>35.1</v>
      </c>
      <c r="K154" s="3">
        <v>39.5</v>
      </c>
      <c r="L154" s="12">
        <f t="shared" si="14"/>
        <v>21.725</v>
      </c>
      <c r="M154" s="12">
        <f t="shared" si="15"/>
        <v>56.825</v>
      </c>
    </row>
    <row r="155" spans="1:13" ht="25.5" customHeight="1">
      <c r="A155" s="3"/>
      <c r="B155" s="4"/>
      <c r="C155" s="7"/>
      <c r="D155" s="5"/>
      <c r="E155" s="6" t="s">
        <v>177</v>
      </c>
      <c r="F155" s="6" t="s">
        <v>36</v>
      </c>
      <c r="G155" s="9">
        <v>2108511010601</v>
      </c>
      <c r="H155" s="3"/>
      <c r="I155" s="15">
        <v>59</v>
      </c>
      <c r="J155" s="6">
        <f t="shared" si="13"/>
        <v>26.55</v>
      </c>
      <c r="K155" s="3">
        <v>38.5</v>
      </c>
      <c r="L155" s="12">
        <f t="shared" si="14"/>
        <v>21.175</v>
      </c>
      <c r="M155" s="12">
        <f t="shared" si="15"/>
        <v>47.725</v>
      </c>
    </row>
    <row r="156" spans="1:13" ht="25.5" customHeight="1">
      <c r="A156" s="3"/>
      <c r="B156" s="4"/>
      <c r="C156" s="7"/>
      <c r="D156" s="5"/>
      <c r="E156" s="6" t="s">
        <v>178</v>
      </c>
      <c r="F156" s="6" t="s">
        <v>36</v>
      </c>
      <c r="G156" s="9">
        <v>2108511010602</v>
      </c>
      <c r="H156" s="3"/>
      <c r="I156" s="15">
        <v>51</v>
      </c>
      <c r="J156" s="6">
        <f t="shared" si="13"/>
        <v>22.95</v>
      </c>
      <c r="K156" s="3">
        <v>33.5</v>
      </c>
      <c r="L156" s="12">
        <f t="shared" si="14"/>
        <v>18.425</v>
      </c>
      <c r="M156" s="12">
        <f t="shared" si="15"/>
        <v>41.375</v>
      </c>
    </row>
    <row r="157" spans="1:13" ht="25.5" customHeight="1">
      <c r="A157" s="3"/>
      <c r="B157" s="4"/>
      <c r="C157" s="7"/>
      <c r="D157" s="5"/>
      <c r="E157" s="6" t="s">
        <v>179</v>
      </c>
      <c r="F157" s="6" t="s">
        <v>36</v>
      </c>
      <c r="G157" s="9">
        <v>2108511010603</v>
      </c>
      <c r="H157" s="3"/>
      <c r="I157" s="15">
        <v>70</v>
      </c>
      <c r="J157" s="6">
        <f t="shared" si="13"/>
        <v>31.5</v>
      </c>
      <c r="K157" s="3">
        <v>33</v>
      </c>
      <c r="L157" s="12">
        <f t="shared" si="14"/>
        <v>18.150000000000002</v>
      </c>
      <c r="M157" s="12">
        <f t="shared" si="15"/>
        <v>49.650000000000006</v>
      </c>
    </row>
    <row r="158" spans="1:13" ht="25.5" customHeight="1">
      <c r="A158" s="3"/>
      <c r="B158" s="4"/>
      <c r="C158" s="7"/>
      <c r="D158" s="5"/>
      <c r="E158" s="6" t="s">
        <v>180</v>
      </c>
      <c r="F158" s="6" t="s">
        <v>36</v>
      </c>
      <c r="G158" s="9">
        <v>2108511010604</v>
      </c>
      <c r="H158" s="3"/>
      <c r="I158" s="15" t="s">
        <v>299</v>
      </c>
      <c r="J158" s="15" t="s">
        <v>299</v>
      </c>
      <c r="K158" s="15" t="s">
        <v>299</v>
      </c>
      <c r="L158" s="15" t="s">
        <v>299</v>
      </c>
      <c r="M158" s="15" t="s">
        <v>299</v>
      </c>
    </row>
    <row r="159" spans="1:13" ht="25.5" customHeight="1">
      <c r="A159" s="3"/>
      <c r="B159" s="4"/>
      <c r="C159" s="7"/>
      <c r="D159" s="5"/>
      <c r="E159" s="6" t="s">
        <v>181</v>
      </c>
      <c r="F159" s="6" t="s">
        <v>36</v>
      </c>
      <c r="G159" s="9">
        <v>2108511010605</v>
      </c>
      <c r="H159" s="3"/>
      <c r="I159" s="15">
        <v>61</v>
      </c>
      <c r="J159" s="6">
        <f t="shared" si="13"/>
        <v>27.45</v>
      </c>
      <c r="K159" s="3">
        <v>48.5</v>
      </c>
      <c r="L159" s="12">
        <f t="shared" si="14"/>
        <v>26.675</v>
      </c>
      <c r="M159" s="12">
        <f t="shared" si="15"/>
        <v>54.125</v>
      </c>
    </row>
    <row r="160" spans="1:13" ht="25.5" customHeight="1">
      <c r="A160" s="3"/>
      <c r="B160" s="4"/>
      <c r="C160" s="7"/>
      <c r="D160" s="5"/>
      <c r="E160" s="6" t="s">
        <v>182</v>
      </c>
      <c r="F160" s="6" t="s">
        <v>36</v>
      </c>
      <c r="G160" s="9">
        <v>2108511010606</v>
      </c>
      <c r="H160" s="3"/>
      <c r="I160" s="15">
        <v>65</v>
      </c>
      <c r="J160" s="6">
        <f t="shared" si="13"/>
        <v>29.25</v>
      </c>
      <c r="K160" s="3">
        <v>26.8</v>
      </c>
      <c r="L160" s="12">
        <f t="shared" si="14"/>
        <v>14.740000000000002</v>
      </c>
      <c r="M160" s="12">
        <f t="shared" si="15"/>
        <v>43.99</v>
      </c>
    </row>
    <row r="161" spans="1:13" ht="25.5" customHeight="1">
      <c r="A161" s="3"/>
      <c r="B161" s="4"/>
      <c r="C161" s="7"/>
      <c r="D161" s="5"/>
      <c r="E161" s="6" t="s">
        <v>183</v>
      </c>
      <c r="F161" s="6" t="s">
        <v>37</v>
      </c>
      <c r="G161" s="9">
        <v>2108511010607</v>
      </c>
      <c r="H161" s="3"/>
      <c r="I161" s="15">
        <v>65</v>
      </c>
      <c r="J161" s="6">
        <f t="shared" si="13"/>
        <v>29.25</v>
      </c>
      <c r="K161" s="3">
        <v>43.5</v>
      </c>
      <c r="L161" s="12">
        <f t="shared" si="14"/>
        <v>23.925</v>
      </c>
      <c r="M161" s="12">
        <f t="shared" si="15"/>
        <v>53.175</v>
      </c>
    </row>
    <row r="162" spans="1:13" ht="25.5" customHeight="1">
      <c r="A162" s="3"/>
      <c r="B162" s="4"/>
      <c r="C162" s="7"/>
      <c r="D162" s="5"/>
      <c r="E162" s="6" t="s">
        <v>184</v>
      </c>
      <c r="F162" s="6" t="s">
        <v>36</v>
      </c>
      <c r="G162" s="9">
        <v>2108511010608</v>
      </c>
      <c r="H162" s="3"/>
      <c r="I162" s="15">
        <v>68</v>
      </c>
      <c r="J162" s="6">
        <f t="shared" si="13"/>
        <v>30.6</v>
      </c>
      <c r="K162" s="3">
        <v>36.2</v>
      </c>
      <c r="L162" s="12">
        <f t="shared" si="14"/>
        <v>19.910000000000004</v>
      </c>
      <c r="M162" s="12">
        <f t="shared" si="15"/>
        <v>50.510000000000005</v>
      </c>
    </row>
    <row r="163" spans="1:13" ht="25.5" customHeight="1">
      <c r="A163" s="3"/>
      <c r="B163" s="4"/>
      <c r="C163" s="7"/>
      <c r="D163" s="5"/>
      <c r="E163" s="6" t="s">
        <v>185</v>
      </c>
      <c r="F163" s="6" t="s">
        <v>36</v>
      </c>
      <c r="G163" s="9">
        <v>2108511010609</v>
      </c>
      <c r="H163" s="3"/>
      <c r="I163" s="15">
        <v>62</v>
      </c>
      <c r="J163" s="6">
        <f t="shared" si="13"/>
        <v>27.900000000000002</v>
      </c>
      <c r="K163" s="3">
        <v>34.3</v>
      </c>
      <c r="L163" s="12">
        <f t="shared" si="14"/>
        <v>18.865</v>
      </c>
      <c r="M163" s="12">
        <f t="shared" si="15"/>
        <v>46.765</v>
      </c>
    </row>
    <row r="164" spans="1:13" ht="25.5" customHeight="1">
      <c r="A164" s="3">
        <v>615012</v>
      </c>
      <c r="B164" s="4" t="s">
        <v>293</v>
      </c>
      <c r="C164" s="4" t="s">
        <v>24</v>
      </c>
      <c r="D164" s="3">
        <v>8</v>
      </c>
      <c r="E164" s="6" t="s">
        <v>186</v>
      </c>
      <c r="F164" s="6" t="s">
        <v>36</v>
      </c>
      <c r="G164" s="9">
        <v>2108512010610</v>
      </c>
      <c r="H164" s="3">
        <v>6</v>
      </c>
      <c r="I164" s="15">
        <v>73</v>
      </c>
      <c r="J164" s="6">
        <f t="shared" si="13"/>
        <v>32.85</v>
      </c>
      <c r="K164" s="3">
        <v>43</v>
      </c>
      <c r="L164" s="12">
        <f t="shared" si="14"/>
        <v>23.650000000000002</v>
      </c>
      <c r="M164" s="12">
        <f t="shared" si="15"/>
        <v>62.5</v>
      </c>
    </row>
    <row r="165" spans="1:13" ht="25.5" customHeight="1">
      <c r="A165" s="3"/>
      <c r="B165" s="3"/>
      <c r="C165" s="3"/>
      <c r="D165" s="3"/>
      <c r="E165" s="6" t="s">
        <v>187</v>
      </c>
      <c r="F165" s="6" t="s">
        <v>36</v>
      </c>
      <c r="G165" s="9">
        <v>2108512010611</v>
      </c>
      <c r="H165" s="3"/>
      <c r="I165" s="15">
        <v>82</v>
      </c>
      <c r="J165" s="6">
        <f t="shared" si="13"/>
        <v>36.9</v>
      </c>
      <c r="K165" s="3">
        <v>55</v>
      </c>
      <c r="L165" s="12">
        <f t="shared" si="14"/>
        <v>30.250000000000004</v>
      </c>
      <c r="M165" s="12">
        <f t="shared" si="15"/>
        <v>67.15</v>
      </c>
    </row>
    <row r="166" spans="1:13" ht="25.5" customHeight="1">
      <c r="A166" s="3"/>
      <c r="B166" s="4"/>
      <c r="C166" s="7"/>
      <c r="D166" s="5"/>
      <c r="E166" s="6" t="s">
        <v>188</v>
      </c>
      <c r="F166" s="6" t="s">
        <v>37</v>
      </c>
      <c r="G166" s="9">
        <v>2108512010612</v>
      </c>
      <c r="H166" s="3"/>
      <c r="I166" s="15">
        <v>82</v>
      </c>
      <c r="J166" s="6">
        <f t="shared" si="13"/>
        <v>36.9</v>
      </c>
      <c r="K166" s="3">
        <v>35</v>
      </c>
      <c r="L166" s="12">
        <f t="shared" si="14"/>
        <v>19.25</v>
      </c>
      <c r="M166" s="12">
        <f t="shared" si="15"/>
        <v>56.15</v>
      </c>
    </row>
    <row r="167" spans="1:13" ht="25.5" customHeight="1">
      <c r="A167" s="3"/>
      <c r="B167" s="4"/>
      <c r="C167" s="7"/>
      <c r="D167" s="5"/>
      <c r="E167" s="6" t="s">
        <v>189</v>
      </c>
      <c r="F167" s="6" t="s">
        <v>37</v>
      </c>
      <c r="G167" s="9">
        <v>2108512010613</v>
      </c>
      <c r="H167" s="3"/>
      <c r="I167" s="15">
        <v>63</v>
      </c>
      <c r="J167" s="6">
        <f t="shared" si="13"/>
        <v>28.35</v>
      </c>
      <c r="K167" s="3">
        <v>53.5</v>
      </c>
      <c r="L167" s="12">
        <f t="shared" si="14"/>
        <v>29.425</v>
      </c>
      <c r="M167" s="12">
        <f t="shared" si="15"/>
        <v>57.775000000000006</v>
      </c>
    </row>
    <row r="168" spans="1:13" ht="25.5" customHeight="1">
      <c r="A168" s="3"/>
      <c r="B168" s="4"/>
      <c r="C168" s="7"/>
      <c r="D168" s="5"/>
      <c r="E168" s="6" t="s">
        <v>190</v>
      </c>
      <c r="F168" s="6" t="s">
        <v>36</v>
      </c>
      <c r="G168" s="9">
        <v>2108512010614</v>
      </c>
      <c r="H168" s="3"/>
      <c r="I168" s="15">
        <v>71</v>
      </c>
      <c r="J168" s="6">
        <f t="shared" si="13"/>
        <v>31.95</v>
      </c>
      <c r="K168" s="3">
        <v>49</v>
      </c>
      <c r="L168" s="12">
        <f t="shared" si="14"/>
        <v>26.950000000000003</v>
      </c>
      <c r="M168" s="12">
        <f t="shared" si="15"/>
        <v>58.900000000000006</v>
      </c>
    </row>
    <row r="169" spans="1:13" ht="25.5" customHeight="1">
      <c r="A169" s="3"/>
      <c r="B169" s="4"/>
      <c r="C169" s="7"/>
      <c r="D169" s="5"/>
      <c r="E169" s="6" t="s">
        <v>191</v>
      </c>
      <c r="F169" s="6" t="s">
        <v>36</v>
      </c>
      <c r="G169" s="9">
        <v>2108512010615</v>
      </c>
      <c r="H169" s="3"/>
      <c r="I169" s="15">
        <v>70</v>
      </c>
      <c r="J169" s="6">
        <f t="shared" si="13"/>
        <v>31.5</v>
      </c>
      <c r="K169" s="3">
        <v>46.5</v>
      </c>
      <c r="L169" s="12">
        <f t="shared" si="14"/>
        <v>25.575000000000003</v>
      </c>
      <c r="M169" s="12">
        <f t="shared" si="15"/>
        <v>57.075</v>
      </c>
    </row>
    <row r="170" spans="1:13" ht="25.5" customHeight="1">
      <c r="A170" s="3"/>
      <c r="B170" s="5"/>
      <c r="C170" s="7"/>
      <c r="D170" s="5"/>
      <c r="E170" s="6" t="s">
        <v>192</v>
      </c>
      <c r="F170" s="6" t="s">
        <v>36</v>
      </c>
      <c r="G170" s="9">
        <v>2108512010616</v>
      </c>
      <c r="H170" s="3"/>
      <c r="I170" s="15">
        <v>66</v>
      </c>
      <c r="J170" s="6">
        <f t="shared" si="13"/>
        <v>29.7</v>
      </c>
      <c r="K170" s="3">
        <v>47</v>
      </c>
      <c r="L170" s="12">
        <f t="shared" si="14"/>
        <v>25.85</v>
      </c>
      <c r="M170" s="12">
        <f t="shared" si="15"/>
        <v>55.55</v>
      </c>
    </row>
    <row r="171" spans="1:13" ht="25.5" customHeight="1">
      <c r="A171" s="3"/>
      <c r="B171" s="5"/>
      <c r="C171" s="7"/>
      <c r="D171" s="5"/>
      <c r="E171" s="6" t="s">
        <v>193</v>
      </c>
      <c r="F171" s="6" t="s">
        <v>36</v>
      </c>
      <c r="G171" s="9">
        <v>2108512010617</v>
      </c>
      <c r="H171" s="3"/>
      <c r="I171" s="15">
        <v>68</v>
      </c>
      <c r="J171" s="6">
        <f t="shared" si="13"/>
        <v>30.6</v>
      </c>
      <c r="K171" s="3">
        <v>27</v>
      </c>
      <c r="L171" s="12">
        <f t="shared" si="14"/>
        <v>14.850000000000001</v>
      </c>
      <c r="M171" s="12">
        <f t="shared" si="15"/>
        <v>45.45</v>
      </c>
    </row>
    <row r="172" spans="1:13" ht="25.5" customHeight="1">
      <c r="A172" s="3"/>
      <c r="B172" s="5"/>
      <c r="C172" s="7"/>
      <c r="D172" s="5"/>
      <c r="E172" s="6" t="s">
        <v>194</v>
      </c>
      <c r="F172" s="6" t="s">
        <v>36</v>
      </c>
      <c r="G172" s="9">
        <v>2108512010618</v>
      </c>
      <c r="H172" s="3"/>
      <c r="I172" s="15">
        <v>62</v>
      </c>
      <c r="J172" s="6">
        <f t="shared" si="13"/>
        <v>27.900000000000002</v>
      </c>
      <c r="K172" s="3">
        <v>49</v>
      </c>
      <c r="L172" s="12">
        <f t="shared" si="14"/>
        <v>26.950000000000003</v>
      </c>
      <c r="M172" s="12">
        <f t="shared" si="15"/>
        <v>54.85000000000001</v>
      </c>
    </row>
    <row r="173" spans="1:13" ht="25.5" customHeight="1">
      <c r="A173" s="3"/>
      <c r="B173" s="5"/>
      <c r="C173" s="7"/>
      <c r="D173" s="5"/>
      <c r="E173" s="6" t="s">
        <v>195</v>
      </c>
      <c r="F173" s="6" t="s">
        <v>36</v>
      </c>
      <c r="G173" s="9">
        <v>2108512010619</v>
      </c>
      <c r="H173" s="3">
        <v>6</v>
      </c>
      <c r="I173" s="15">
        <v>72</v>
      </c>
      <c r="J173" s="6">
        <f t="shared" si="13"/>
        <v>32.4</v>
      </c>
      <c r="K173" s="3">
        <v>38.3</v>
      </c>
      <c r="L173" s="12">
        <f t="shared" si="14"/>
        <v>21.065</v>
      </c>
      <c r="M173" s="12">
        <f t="shared" si="15"/>
        <v>59.465</v>
      </c>
    </row>
    <row r="174" spans="1:13" ht="25.5" customHeight="1">
      <c r="A174" s="3"/>
      <c r="B174" s="5"/>
      <c r="C174" s="7"/>
      <c r="D174" s="5"/>
      <c r="E174" s="6" t="s">
        <v>196</v>
      </c>
      <c r="F174" s="6" t="s">
        <v>36</v>
      </c>
      <c r="G174" s="9">
        <v>2108512010620</v>
      </c>
      <c r="H174" s="3"/>
      <c r="I174" s="15">
        <v>72</v>
      </c>
      <c r="J174" s="6">
        <f t="shared" si="13"/>
        <v>32.4</v>
      </c>
      <c r="K174" s="3">
        <v>40.7</v>
      </c>
      <c r="L174" s="12">
        <f t="shared" si="14"/>
        <v>22.385000000000005</v>
      </c>
      <c r="M174" s="12">
        <f t="shared" si="15"/>
        <v>54.785000000000004</v>
      </c>
    </row>
    <row r="175" spans="1:13" ht="25.5" customHeight="1">
      <c r="A175" s="3"/>
      <c r="B175" s="5"/>
      <c r="C175" s="7"/>
      <c r="D175" s="5"/>
      <c r="E175" s="6" t="s">
        <v>197</v>
      </c>
      <c r="F175" s="6" t="s">
        <v>36</v>
      </c>
      <c r="G175" s="9">
        <v>2108512010621</v>
      </c>
      <c r="H175" s="3"/>
      <c r="I175" s="15">
        <v>71</v>
      </c>
      <c r="J175" s="6">
        <f t="shared" si="13"/>
        <v>31.95</v>
      </c>
      <c r="K175" s="3">
        <v>32</v>
      </c>
      <c r="L175" s="12">
        <f t="shared" si="14"/>
        <v>17.6</v>
      </c>
      <c r="M175" s="12">
        <f t="shared" si="15"/>
        <v>49.55</v>
      </c>
    </row>
    <row r="176" spans="1:13" ht="25.5" customHeight="1">
      <c r="A176" s="3"/>
      <c r="B176" s="5"/>
      <c r="C176" s="7"/>
      <c r="D176" s="5"/>
      <c r="E176" s="6" t="s">
        <v>198</v>
      </c>
      <c r="F176" s="6" t="s">
        <v>36</v>
      </c>
      <c r="G176" s="9">
        <v>2108512010622</v>
      </c>
      <c r="H176" s="3"/>
      <c r="I176" s="15">
        <v>73</v>
      </c>
      <c r="J176" s="6">
        <f t="shared" si="13"/>
        <v>32.85</v>
      </c>
      <c r="K176" s="3">
        <v>45.5</v>
      </c>
      <c r="L176" s="12">
        <f t="shared" si="14"/>
        <v>25.025000000000002</v>
      </c>
      <c r="M176" s="12">
        <f t="shared" si="15"/>
        <v>57.875</v>
      </c>
    </row>
    <row r="177" spans="1:13" ht="25.5" customHeight="1">
      <c r="A177" s="3"/>
      <c r="B177" s="5"/>
      <c r="C177" s="7"/>
      <c r="D177" s="5"/>
      <c r="E177" s="6" t="s">
        <v>199</v>
      </c>
      <c r="F177" s="6" t="s">
        <v>37</v>
      </c>
      <c r="G177" s="9">
        <v>2108512010623</v>
      </c>
      <c r="H177" s="3"/>
      <c r="I177" s="15">
        <v>71</v>
      </c>
      <c r="J177" s="6">
        <f t="shared" si="13"/>
        <v>31.95</v>
      </c>
      <c r="K177" s="3">
        <v>49</v>
      </c>
      <c r="L177" s="12">
        <f t="shared" si="14"/>
        <v>26.950000000000003</v>
      </c>
      <c r="M177" s="12">
        <f t="shared" si="15"/>
        <v>58.900000000000006</v>
      </c>
    </row>
    <row r="178" spans="1:13" ht="25.5" customHeight="1">
      <c r="A178" s="3"/>
      <c r="B178" s="5"/>
      <c r="C178" s="7"/>
      <c r="D178" s="5"/>
      <c r="E178" s="6" t="s">
        <v>200</v>
      </c>
      <c r="F178" s="6" t="s">
        <v>36</v>
      </c>
      <c r="G178" s="9">
        <v>2108512010624</v>
      </c>
      <c r="H178" s="3">
        <v>6</v>
      </c>
      <c r="I178" s="15">
        <v>69</v>
      </c>
      <c r="J178" s="6">
        <f t="shared" si="13"/>
        <v>31.05</v>
      </c>
      <c r="K178" s="3">
        <v>40</v>
      </c>
      <c r="L178" s="12">
        <f t="shared" si="14"/>
        <v>22</v>
      </c>
      <c r="M178" s="12">
        <f t="shared" si="15"/>
        <v>59.05</v>
      </c>
    </row>
    <row r="179" spans="1:13" ht="25.5" customHeight="1">
      <c r="A179" s="3"/>
      <c r="B179" s="5"/>
      <c r="C179" s="7"/>
      <c r="D179" s="5"/>
      <c r="E179" s="6" t="s">
        <v>201</v>
      </c>
      <c r="F179" s="6" t="s">
        <v>36</v>
      </c>
      <c r="G179" s="9">
        <v>2108512010625</v>
      </c>
      <c r="H179" s="3"/>
      <c r="I179" s="15">
        <v>77</v>
      </c>
      <c r="J179" s="6">
        <f t="shared" si="13"/>
        <v>34.65</v>
      </c>
      <c r="K179" s="3">
        <v>42</v>
      </c>
      <c r="L179" s="12">
        <f t="shared" si="14"/>
        <v>23.1</v>
      </c>
      <c r="M179" s="12">
        <f t="shared" si="15"/>
        <v>57.75</v>
      </c>
    </row>
    <row r="180" spans="1:13" ht="25.5" customHeight="1">
      <c r="A180" s="3"/>
      <c r="B180" s="5"/>
      <c r="C180" s="7"/>
      <c r="D180" s="5"/>
      <c r="E180" s="6" t="s">
        <v>202</v>
      </c>
      <c r="F180" s="6" t="s">
        <v>36</v>
      </c>
      <c r="G180" s="9">
        <v>2108512010626</v>
      </c>
      <c r="H180" s="3"/>
      <c r="I180" s="15">
        <v>74</v>
      </c>
      <c r="J180" s="6">
        <f t="shared" si="13"/>
        <v>33.300000000000004</v>
      </c>
      <c r="K180" s="3">
        <v>33.5</v>
      </c>
      <c r="L180" s="12">
        <f t="shared" si="14"/>
        <v>18.425</v>
      </c>
      <c r="M180" s="12">
        <f t="shared" si="15"/>
        <v>51.72500000000001</v>
      </c>
    </row>
    <row r="181" spans="1:13" ht="25.5" customHeight="1">
      <c r="A181" s="3"/>
      <c r="B181" s="5"/>
      <c r="C181" s="7"/>
      <c r="D181" s="5"/>
      <c r="E181" s="6" t="s">
        <v>203</v>
      </c>
      <c r="F181" s="6" t="s">
        <v>36</v>
      </c>
      <c r="G181" s="9">
        <v>2108512010627</v>
      </c>
      <c r="H181" s="3">
        <v>6</v>
      </c>
      <c r="I181" s="15">
        <v>65</v>
      </c>
      <c r="J181" s="6">
        <f t="shared" si="13"/>
        <v>29.25</v>
      </c>
      <c r="K181" s="3">
        <v>31</v>
      </c>
      <c r="L181" s="12">
        <f t="shared" si="14"/>
        <v>17.05</v>
      </c>
      <c r="M181" s="12">
        <f t="shared" si="15"/>
        <v>52.3</v>
      </c>
    </row>
    <row r="182" spans="1:13" ht="25.5" customHeight="1">
      <c r="A182" s="3"/>
      <c r="B182" s="5"/>
      <c r="C182" s="7"/>
      <c r="D182" s="5"/>
      <c r="E182" s="6" t="s">
        <v>204</v>
      </c>
      <c r="F182" s="6" t="s">
        <v>37</v>
      </c>
      <c r="G182" s="9">
        <v>2108512010628</v>
      </c>
      <c r="H182" s="3"/>
      <c r="I182" s="15">
        <v>73</v>
      </c>
      <c r="J182" s="6">
        <f t="shared" si="13"/>
        <v>32.85</v>
      </c>
      <c r="K182" s="3">
        <v>41.2</v>
      </c>
      <c r="L182" s="12">
        <f t="shared" si="14"/>
        <v>22.660000000000004</v>
      </c>
      <c r="M182" s="12">
        <f t="shared" si="15"/>
        <v>55.510000000000005</v>
      </c>
    </row>
    <row r="183" spans="1:13" ht="25.5" customHeight="1">
      <c r="A183" s="3"/>
      <c r="B183" s="5"/>
      <c r="C183" s="7"/>
      <c r="D183" s="5"/>
      <c r="E183" s="6" t="s">
        <v>205</v>
      </c>
      <c r="F183" s="6" t="s">
        <v>36</v>
      </c>
      <c r="G183" s="9">
        <v>2108512010629</v>
      </c>
      <c r="H183" s="3"/>
      <c r="I183" s="15">
        <v>62</v>
      </c>
      <c r="J183" s="6">
        <f t="shared" si="13"/>
        <v>27.900000000000002</v>
      </c>
      <c r="K183" s="3">
        <v>32.2</v>
      </c>
      <c r="L183" s="12">
        <f t="shared" si="14"/>
        <v>17.710000000000004</v>
      </c>
      <c r="M183" s="12">
        <f t="shared" si="15"/>
        <v>45.61000000000001</v>
      </c>
    </row>
    <row r="184" spans="1:13" ht="25.5" customHeight="1">
      <c r="A184" s="3"/>
      <c r="B184" s="5"/>
      <c r="C184" s="7"/>
      <c r="D184" s="5"/>
      <c r="E184" s="6" t="s">
        <v>206</v>
      </c>
      <c r="F184" s="6" t="s">
        <v>36</v>
      </c>
      <c r="G184" s="9">
        <v>2108512010630</v>
      </c>
      <c r="H184" s="3"/>
      <c r="I184" s="15">
        <v>60</v>
      </c>
      <c r="J184" s="6">
        <f t="shared" si="13"/>
        <v>27</v>
      </c>
      <c r="K184" s="3">
        <v>30</v>
      </c>
      <c r="L184" s="12">
        <f t="shared" si="14"/>
        <v>16.5</v>
      </c>
      <c r="M184" s="12">
        <f t="shared" si="15"/>
        <v>43.5</v>
      </c>
    </row>
    <row r="185" spans="1:13" ht="25.5" customHeight="1">
      <c r="A185" s="3"/>
      <c r="B185" s="5"/>
      <c r="C185" s="7"/>
      <c r="D185" s="5"/>
      <c r="E185" s="6" t="s">
        <v>207</v>
      </c>
      <c r="F185" s="6" t="s">
        <v>36</v>
      </c>
      <c r="G185" s="9">
        <v>2108512010701</v>
      </c>
      <c r="H185" s="3"/>
      <c r="I185" s="15">
        <v>60</v>
      </c>
      <c r="J185" s="6">
        <f t="shared" si="13"/>
        <v>27</v>
      </c>
      <c r="K185" s="3">
        <v>50.5</v>
      </c>
      <c r="L185" s="12">
        <f t="shared" si="14"/>
        <v>27.775000000000002</v>
      </c>
      <c r="M185" s="12">
        <f t="shared" si="15"/>
        <v>54.775000000000006</v>
      </c>
    </row>
    <row r="186" spans="1:13" ht="25.5" customHeight="1">
      <c r="A186" s="3"/>
      <c r="B186" s="5"/>
      <c r="C186" s="7"/>
      <c r="D186" s="5"/>
      <c r="E186" s="6" t="s">
        <v>208</v>
      </c>
      <c r="F186" s="6" t="s">
        <v>36</v>
      </c>
      <c r="G186" s="9">
        <v>2108512010702</v>
      </c>
      <c r="H186" s="3">
        <v>6</v>
      </c>
      <c r="I186" s="15">
        <v>53</v>
      </c>
      <c r="J186" s="6">
        <f t="shared" si="13"/>
        <v>23.85</v>
      </c>
      <c r="K186" s="3">
        <v>27</v>
      </c>
      <c r="L186" s="12">
        <f t="shared" si="14"/>
        <v>14.850000000000001</v>
      </c>
      <c r="M186" s="12">
        <f t="shared" si="15"/>
        <v>44.7</v>
      </c>
    </row>
    <row r="187" spans="1:13" ht="25.5" customHeight="1">
      <c r="A187" s="3"/>
      <c r="B187" s="5"/>
      <c r="C187" s="7"/>
      <c r="D187" s="5"/>
      <c r="E187" s="6" t="s">
        <v>209</v>
      </c>
      <c r="F187" s="6" t="s">
        <v>36</v>
      </c>
      <c r="G187" s="9">
        <v>2108512010703</v>
      </c>
      <c r="H187" s="3">
        <v>6</v>
      </c>
      <c r="I187" s="15">
        <v>85</v>
      </c>
      <c r="J187" s="6">
        <f t="shared" si="13"/>
        <v>38.25</v>
      </c>
      <c r="K187" s="3">
        <v>32</v>
      </c>
      <c r="L187" s="12">
        <f t="shared" si="14"/>
        <v>17.6</v>
      </c>
      <c r="M187" s="12">
        <f t="shared" si="15"/>
        <v>61.85</v>
      </c>
    </row>
    <row r="188" spans="1:13" ht="25.5" customHeight="1">
      <c r="A188" s="3"/>
      <c r="B188" s="5"/>
      <c r="C188" s="7"/>
      <c r="D188" s="5"/>
      <c r="E188" s="6" t="s">
        <v>210</v>
      </c>
      <c r="F188" s="6" t="s">
        <v>36</v>
      </c>
      <c r="G188" s="9">
        <v>2108512010704</v>
      </c>
      <c r="H188" s="3"/>
      <c r="I188" s="15">
        <v>66</v>
      </c>
      <c r="J188" s="6">
        <f t="shared" si="13"/>
        <v>29.7</v>
      </c>
      <c r="K188" s="3">
        <v>52</v>
      </c>
      <c r="L188" s="12">
        <f t="shared" si="14"/>
        <v>28.6</v>
      </c>
      <c r="M188" s="12">
        <f t="shared" si="15"/>
        <v>58.3</v>
      </c>
    </row>
    <row r="189" spans="1:13" ht="25.5" customHeight="1">
      <c r="A189" s="3"/>
      <c r="B189" s="5"/>
      <c r="C189" s="7"/>
      <c r="D189" s="5"/>
      <c r="E189" s="6" t="s">
        <v>211</v>
      </c>
      <c r="F189" s="6" t="s">
        <v>36</v>
      </c>
      <c r="G189" s="9">
        <v>2108512010705</v>
      </c>
      <c r="H189" s="3"/>
      <c r="I189" s="15">
        <v>63</v>
      </c>
      <c r="J189" s="6">
        <f t="shared" si="13"/>
        <v>28.35</v>
      </c>
      <c r="K189" s="3">
        <v>26.5</v>
      </c>
      <c r="L189" s="12">
        <f t="shared" si="14"/>
        <v>14.575000000000001</v>
      </c>
      <c r="M189" s="12">
        <f t="shared" si="15"/>
        <v>42.925000000000004</v>
      </c>
    </row>
    <row r="190" spans="1:13" ht="25.5" customHeight="1">
      <c r="A190" s="3"/>
      <c r="B190" s="5"/>
      <c r="C190" s="7"/>
      <c r="D190" s="5"/>
      <c r="E190" s="6" t="s">
        <v>212</v>
      </c>
      <c r="F190" s="6" t="s">
        <v>36</v>
      </c>
      <c r="G190" s="9">
        <v>2108512010706</v>
      </c>
      <c r="H190" s="3"/>
      <c r="I190" s="15">
        <v>80</v>
      </c>
      <c r="J190" s="6">
        <f t="shared" si="13"/>
        <v>36</v>
      </c>
      <c r="K190" s="3">
        <v>47</v>
      </c>
      <c r="L190" s="12">
        <f t="shared" si="14"/>
        <v>25.85</v>
      </c>
      <c r="M190" s="12">
        <f t="shared" si="15"/>
        <v>61.85</v>
      </c>
    </row>
    <row r="191" spans="1:13" ht="25.5" customHeight="1">
      <c r="A191" s="3"/>
      <c r="B191" s="5"/>
      <c r="C191" s="7"/>
      <c r="D191" s="5"/>
      <c r="E191" s="6" t="s">
        <v>213</v>
      </c>
      <c r="F191" s="6" t="s">
        <v>36</v>
      </c>
      <c r="G191" s="9">
        <v>2108512010707</v>
      </c>
      <c r="H191" s="3"/>
      <c r="I191" s="15">
        <v>79</v>
      </c>
      <c r="J191" s="6">
        <f t="shared" si="13"/>
        <v>35.550000000000004</v>
      </c>
      <c r="K191" s="3">
        <v>40.3</v>
      </c>
      <c r="L191" s="12">
        <f t="shared" si="14"/>
        <v>22.165</v>
      </c>
      <c r="M191" s="12">
        <f t="shared" si="15"/>
        <v>57.715</v>
      </c>
    </row>
    <row r="192" spans="1:13" ht="25.5" customHeight="1">
      <c r="A192" s="3"/>
      <c r="B192" s="5"/>
      <c r="C192" s="7"/>
      <c r="D192" s="5"/>
      <c r="E192" s="6" t="s">
        <v>171</v>
      </c>
      <c r="F192" s="6" t="s">
        <v>36</v>
      </c>
      <c r="G192" s="9">
        <v>2108512010708</v>
      </c>
      <c r="H192" s="3"/>
      <c r="I192" s="15">
        <v>71</v>
      </c>
      <c r="J192" s="6">
        <f t="shared" si="13"/>
        <v>31.95</v>
      </c>
      <c r="K192" s="3">
        <v>47.5</v>
      </c>
      <c r="L192" s="12">
        <f t="shared" si="14"/>
        <v>26.125000000000004</v>
      </c>
      <c r="M192" s="12">
        <f t="shared" si="15"/>
        <v>58.075</v>
      </c>
    </row>
    <row r="193" spans="1:13" ht="25.5" customHeight="1">
      <c r="A193" s="3"/>
      <c r="B193" s="5"/>
      <c r="C193" s="7"/>
      <c r="D193" s="5"/>
      <c r="E193" s="6" t="s">
        <v>214</v>
      </c>
      <c r="F193" s="6" t="s">
        <v>36</v>
      </c>
      <c r="G193" s="9">
        <v>2108512010709</v>
      </c>
      <c r="H193" s="3"/>
      <c r="I193" s="15">
        <v>66</v>
      </c>
      <c r="J193" s="6">
        <f t="shared" si="13"/>
        <v>29.7</v>
      </c>
      <c r="K193" s="3">
        <v>60.7</v>
      </c>
      <c r="L193" s="12">
        <f t="shared" si="14"/>
        <v>33.385000000000005</v>
      </c>
      <c r="M193" s="12">
        <f t="shared" si="15"/>
        <v>63.08500000000001</v>
      </c>
    </row>
    <row r="194" spans="1:13" ht="25.5" customHeight="1">
      <c r="A194" s="3"/>
      <c r="B194" s="5"/>
      <c r="C194" s="7"/>
      <c r="D194" s="5"/>
      <c r="E194" s="6" t="s">
        <v>215</v>
      </c>
      <c r="F194" s="6" t="s">
        <v>36</v>
      </c>
      <c r="G194" s="9">
        <v>2108512010710</v>
      </c>
      <c r="H194" s="3"/>
      <c r="I194" s="15">
        <v>70</v>
      </c>
      <c r="J194" s="6">
        <f t="shared" si="13"/>
        <v>31.5</v>
      </c>
      <c r="K194" s="3">
        <v>34.5</v>
      </c>
      <c r="L194" s="12">
        <f t="shared" si="14"/>
        <v>18.975</v>
      </c>
      <c r="M194" s="12">
        <f t="shared" si="15"/>
        <v>50.475</v>
      </c>
    </row>
    <row r="195" spans="1:13" ht="25.5" customHeight="1">
      <c r="A195" s="3"/>
      <c r="B195" s="5"/>
      <c r="C195" s="7"/>
      <c r="D195" s="5"/>
      <c r="E195" s="6" t="s">
        <v>216</v>
      </c>
      <c r="F195" s="6" t="s">
        <v>36</v>
      </c>
      <c r="G195" s="9">
        <v>2108512010711</v>
      </c>
      <c r="H195" s="3"/>
      <c r="I195" s="15">
        <v>63</v>
      </c>
      <c r="J195" s="6">
        <f t="shared" si="13"/>
        <v>28.35</v>
      </c>
      <c r="K195" s="3">
        <v>37.5</v>
      </c>
      <c r="L195" s="12">
        <f t="shared" si="14"/>
        <v>20.625</v>
      </c>
      <c r="M195" s="12">
        <f t="shared" si="15"/>
        <v>48.975</v>
      </c>
    </row>
    <row r="196" spans="1:13" ht="25.5" customHeight="1">
      <c r="A196" s="3"/>
      <c r="B196" s="5"/>
      <c r="C196" s="7"/>
      <c r="D196" s="5"/>
      <c r="E196" s="6" t="s">
        <v>217</v>
      </c>
      <c r="F196" s="6" t="s">
        <v>36</v>
      </c>
      <c r="G196" s="9">
        <v>2108512010712</v>
      </c>
      <c r="H196" s="3"/>
      <c r="I196" s="15">
        <v>71</v>
      </c>
      <c r="J196" s="6">
        <f t="shared" si="13"/>
        <v>31.95</v>
      </c>
      <c r="K196" s="3">
        <v>37.5</v>
      </c>
      <c r="L196" s="12">
        <f t="shared" si="14"/>
        <v>20.625</v>
      </c>
      <c r="M196" s="12">
        <f t="shared" si="15"/>
        <v>52.575</v>
      </c>
    </row>
    <row r="197" spans="1:13" ht="25.5" customHeight="1">
      <c r="A197" s="3"/>
      <c r="B197" s="5"/>
      <c r="C197" s="7"/>
      <c r="D197" s="5"/>
      <c r="E197" s="6" t="s">
        <v>218</v>
      </c>
      <c r="F197" s="6" t="s">
        <v>36</v>
      </c>
      <c r="G197" s="9">
        <v>2108512010713</v>
      </c>
      <c r="H197" s="3"/>
      <c r="I197" s="15">
        <v>70</v>
      </c>
      <c r="J197" s="6">
        <f t="shared" si="13"/>
        <v>31.5</v>
      </c>
      <c r="K197" s="3">
        <v>27</v>
      </c>
      <c r="L197" s="12">
        <f t="shared" si="14"/>
        <v>14.850000000000001</v>
      </c>
      <c r="M197" s="12">
        <f t="shared" si="15"/>
        <v>46.35</v>
      </c>
    </row>
    <row r="198" spans="1:13" ht="25.5" customHeight="1">
      <c r="A198" s="3"/>
      <c r="B198" s="5"/>
      <c r="C198" s="7"/>
      <c r="D198" s="5"/>
      <c r="E198" s="6" t="s">
        <v>219</v>
      </c>
      <c r="F198" s="6" t="s">
        <v>36</v>
      </c>
      <c r="G198" s="9">
        <v>2108512010714</v>
      </c>
      <c r="H198" s="3"/>
      <c r="I198" s="15">
        <v>71</v>
      </c>
      <c r="J198" s="6">
        <f aca="true" t="shared" si="16" ref="J198:J261">I198*0.45</f>
        <v>31.95</v>
      </c>
      <c r="K198" s="3">
        <v>40.2</v>
      </c>
      <c r="L198" s="12">
        <f aca="true" t="shared" si="17" ref="L198:L261">K198*0.55</f>
        <v>22.110000000000003</v>
      </c>
      <c r="M198" s="12">
        <f aca="true" t="shared" si="18" ref="M198:M261">H198+J198+L198</f>
        <v>54.06</v>
      </c>
    </row>
    <row r="199" spans="1:13" ht="25.5" customHeight="1">
      <c r="A199" s="3"/>
      <c r="B199" s="5"/>
      <c r="C199" s="7"/>
      <c r="D199" s="5"/>
      <c r="E199" s="6" t="s">
        <v>220</v>
      </c>
      <c r="F199" s="6" t="s">
        <v>36</v>
      </c>
      <c r="G199" s="9">
        <v>2108512010715</v>
      </c>
      <c r="H199" s="3">
        <v>6</v>
      </c>
      <c r="I199" s="15">
        <v>68</v>
      </c>
      <c r="J199" s="6">
        <f t="shared" si="16"/>
        <v>30.6</v>
      </c>
      <c r="K199" s="3">
        <v>29.5</v>
      </c>
      <c r="L199" s="12">
        <f t="shared" si="17"/>
        <v>16.225</v>
      </c>
      <c r="M199" s="12">
        <f t="shared" si="18"/>
        <v>52.825</v>
      </c>
    </row>
    <row r="200" spans="1:13" ht="25.5" customHeight="1">
      <c r="A200" s="3"/>
      <c r="B200" s="5"/>
      <c r="C200" s="7"/>
      <c r="D200" s="5"/>
      <c r="E200" s="6" t="s">
        <v>221</v>
      </c>
      <c r="F200" s="6" t="s">
        <v>36</v>
      </c>
      <c r="G200" s="9">
        <v>2108512010716</v>
      </c>
      <c r="H200" s="3"/>
      <c r="I200" s="15">
        <v>67</v>
      </c>
      <c r="J200" s="6">
        <f t="shared" si="16"/>
        <v>30.150000000000002</v>
      </c>
      <c r="K200" s="3">
        <v>34</v>
      </c>
      <c r="L200" s="12">
        <f t="shared" si="17"/>
        <v>18.700000000000003</v>
      </c>
      <c r="M200" s="12">
        <f t="shared" si="18"/>
        <v>48.85000000000001</v>
      </c>
    </row>
    <row r="201" spans="1:13" ht="25.5" customHeight="1">
      <c r="A201" s="3"/>
      <c r="B201" s="5"/>
      <c r="C201" s="7"/>
      <c r="D201" s="5"/>
      <c r="E201" s="6" t="s">
        <v>222</v>
      </c>
      <c r="F201" s="6" t="s">
        <v>36</v>
      </c>
      <c r="G201" s="9">
        <v>2108512010717</v>
      </c>
      <c r="H201" s="3"/>
      <c r="I201" s="15">
        <v>75</v>
      </c>
      <c r="J201" s="6">
        <f t="shared" si="16"/>
        <v>33.75</v>
      </c>
      <c r="K201" s="3">
        <v>30.5</v>
      </c>
      <c r="L201" s="12">
        <f t="shared" si="17"/>
        <v>16.775000000000002</v>
      </c>
      <c r="M201" s="12">
        <f t="shared" si="18"/>
        <v>50.525000000000006</v>
      </c>
    </row>
    <row r="202" spans="1:13" ht="25.5" customHeight="1">
      <c r="A202" s="3">
        <v>615013</v>
      </c>
      <c r="B202" s="4" t="s">
        <v>294</v>
      </c>
      <c r="C202" s="4" t="s">
        <v>24</v>
      </c>
      <c r="D202" s="3">
        <v>11</v>
      </c>
      <c r="E202" s="6" t="s">
        <v>223</v>
      </c>
      <c r="F202" s="6" t="s">
        <v>36</v>
      </c>
      <c r="G202" s="9">
        <v>2108513010718</v>
      </c>
      <c r="H202" s="3"/>
      <c r="I202" s="15">
        <v>46</v>
      </c>
      <c r="J202" s="6">
        <f t="shared" si="16"/>
        <v>20.7</v>
      </c>
      <c r="K202" s="3">
        <v>25.3</v>
      </c>
      <c r="L202" s="12">
        <f t="shared" si="17"/>
        <v>13.915000000000001</v>
      </c>
      <c r="M202" s="12">
        <f t="shared" si="18"/>
        <v>34.615</v>
      </c>
    </row>
    <row r="203" spans="1:13" ht="25.5" customHeight="1">
      <c r="A203" s="3"/>
      <c r="B203" s="5"/>
      <c r="C203" s="7"/>
      <c r="D203" s="5"/>
      <c r="E203" s="6" t="s">
        <v>224</v>
      </c>
      <c r="F203" s="6" t="s">
        <v>36</v>
      </c>
      <c r="G203" s="9">
        <v>2108513010719</v>
      </c>
      <c r="H203" s="3"/>
      <c r="I203" s="15">
        <v>66</v>
      </c>
      <c r="J203" s="6">
        <f t="shared" si="16"/>
        <v>29.7</v>
      </c>
      <c r="K203" s="3">
        <v>33.7</v>
      </c>
      <c r="L203" s="12">
        <f t="shared" si="17"/>
        <v>18.535000000000004</v>
      </c>
      <c r="M203" s="12">
        <f t="shared" si="18"/>
        <v>48.235</v>
      </c>
    </row>
    <row r="204" spans="1:13" ht="25.5" customHeight="1">
      <c r="A204" s="3"/>
      <c r="B204" s="5"/>
      <c r="C204" s="7"/>
      <c r="D204" s="5"/>
      <c r="E204" s="6" t="s">
        <v>225</v>
      </c>
      <c r="F204" s="6" t="s">
        <v>36</v>
      </c>
      <c r="G204" s="9">
        <v>2108513010720</v>
      </c>
      <c r="H204" s="3"/>
      <c r="I204" s="15">
        <v>55</v>
      </c>
      <c r="J204" s="6">
        <f t="shared" si="16"/>
        <v>24.75</v>
      </c>
      <c r="K204" s="3">
        <v>25.5</v>
      </c>
      <c r="L204" s="12">
        <f t="shared" si="17"/>
        <v>14.025</v>
      </c>
      <c r="M204" s="12">
        <f t="shared" si="18"/>
        <v>38.775</v>
      </c>
    </row>
    <row r="205" spans="1:13" ht="25.5" customHeight="1">
      <c r="A205" s="3"/>
      <c r="B205" s="5"/>
      <c r="C205" s="7"/>
      <c r="D205" s="5"/>
      <c r="E205" s="6" t="s">
        <v>226</v>
      </c>
      <c r="F205" s="6" t="s">
        <v>36</v>
      </c>
      <c r="G205" s="9">
        <v>2108513010721</v>
      </c>
      <c r="H205" s="3"/>
      <c r="I205" s="15">
        <v>68</v>
      </c>
      <c r="J205" s="6">
        <f t="shared" si="16"/>
        <v>30.6</v>
      </c>
      <c r="K205" s="3">
        <v>35</v>
      </c>
      <c r="L205" s="12">
        <f t="shared" si="17"/>
        <v>19.25</v>
      </c>
      <c r="M205" s="12">
        <f t="shared" si="18"/>
        <v>49.85</v>
      </c>
    </row>
    <row r="206" spans="1:13" ht="25.5" customHeight="1">
      <c r="A206" s="3"/>
      <c r="B206" s="5"/>
      <c r="C206" s="7"/>
      <c r="D206" s="5"/>
      <c r="E206" s="6" t="s">
        <v>227</v>
      </c>
      <c r="F206" s="6" t="s">
        <v>36</v>
      </c>
      <c r="G206" s="9">
        <v>2108513010722</v>
      </c>
      <c r="H206" s="3"/>
      <c r="I206" s="15">
        <v>51</v>
      </c>
      <c r="J206" s="6">
        <f t="shared" si="16"/>
        <v>22.95</v>
      </c>
      <c r="K206" s="3">
        <v>22.5</v>
      </c>
      <c r="L206" s="12">
        <f t="shared" si="17"/>
        <v>12.375000000000002</v>
      </c>
      <c r="M206" s="12">
        <f t="shared" si="18"/>
        <v>35.325</v>
      </c>
    </row>
    <row r="207" spans="1:13" ht="25.5" customHeight="1">
      <c r="A207" s="3"/>
      <c r="B207" s="5"/>
      <c r="C207" s="7"/>
      <c r="D207" s="5"/>
      <c r="E207" s="6" t="s">
        <v>228</v>
      </c>
      <c r="F207" s="6" t="s">
        <v>36</v>
      </c>
      <c r="G207" s="9">
        <v>2108513010723</v>
      </c>
      <c r="H207" s="3"/>
      <c r="I207" s="15">
        <v>74</v>
      </c>
      <c r="J207" s="6">
        <f t="shared" si="16"/>
        <v>33.300000000000004</v>
      </c>
      <c r="K207" s="3">
        <v>42.5</v>
      </c>
      <c r="L207" s="12">
        <f t="shared" si="17"/>
        <v>23.375000000000004</v>
      </c>
      <c r="M207" s="12">
        <f t="shared" si="18"/>
        <v>56.67500000000001</v>
      </c>
    </row>
    <row r="208" spans="1:13" ht="25.5" customHeight="1">
      <c r="A208" s="3"/>
      <c r="B208" s="5"/>
      <c r="C208" s="7"/>
      <c r="D208" s="5"/>
      <c r="E208" s="6" t="s">
        <v>229</v>
      </c>
      <c r="F208" s="6" t="s">
        <v>36</v>
      </c>
      <c r="G208" s="9">
        <v>2108513010724</v>
      </c>
      <c r="H208" s="3"/>
      <c r="I208" s="15" t="s">
        <v>299</v>
      </c>
      <c r="J208" s="15" t="s">
        <v>299</v>
      </c>
      <c r="K208" s="15" t="s">
        <v>299</v>
      </c>
      <c r="L208" s="15" t="s">
        <v>299</v>
      </c>
      <c r="M208" s="15" t="s">
        <v>299</v>
      </c>
    </row>
    <row r="209" spans="1:13" ht="25.5" customHeight="1">
      <c r="A209" s="3"/>
      <c r="B209" s="5"/>
      <c r="C209" s="7"/>
      <c r="D209" s="5"/>
      <c r="E209" s="6" t="s">
        <v>230</v>
      </c>
      <c r="F209" s="6" t="s">
        <v>36</v>
      </c>
      <c r="G209" s="9">
        <v>2108513010725</v>
      </c>
      <c r="H209" s="3">
        <v>6</v>
      </c>
      <c r="I209" s="15">
        <v>65</v>
      </c>
      <c r="J209" s="6">
        <f t="shared" si="16"/>
        <v>29.25</v>
      </c>
      <c r="K209" s="3">
        <v>35.5</v>
      </c>
      <c r="L209" s="12">
        <f t="shared" si="17"/>
        <v>19.525000000000002</v>
      </c>
      <c r="M209" s="12">
        <f t="shared" si="18"/>
        <v>54.775000000000006</v>
      </c>
    </row>
    <row r="210" spans="1:13" ht="25.5" customHeight="1">
      <c r="A210" s="3"/>
      <c r="B210" s="5"/>
      <c r="C210" s="7"/>
      <c r="D210" s="5"/>
      <c r="E210" s="6" t="s">
        <v>231</v>
      </c>
      <c r="F210" s="6" t="s">
        <v>36</v>
      </c>
      <c r="G210" s="9">
        <v>2108513010726</v>
      </c>
      <c r="H210" s="3"/>
      <c r="I210" s="15">
        <v>54</v>
      </c>
      <c r="J210" s="6">
        <f t="shared" si="16"/>
        <v>24.3</v>
      </c>
      <c r="K210" s="3">
        <v>30</v>
      </c>
      <c r="L210" s="12">
        <f t="shared" si="17"/>
        <v>16.5</v>
      </c>
      <c r="M210" s="12">
        <f t="shared" si="18"/>
        <v>40.8</v>
      </c>
    </row>
    <row r="211" spans="1:13" ht="25.5" customHeight="1">
      <c r="A211" s="3"/>
      <c r="B211" s="5"/>
      <c r="C211" s="7"/>
      <c r="D211" s="5"/>
      <c r="E211" s="6" t="s">
        <v>232</v>
      </c>
      <c r="F211" s="6" t="s">
        <v>36</v>
      </c>
      <c r="G211" s="9">
        <v>2108513010727</v>
      </c>
      <c r="H211" s="3"/>
      <c r="I211" s="15">
        <v>57</v>
      </c>
      <c r="J211" s="6">
        <f t="shared" si="16"/>
        <v>25.650000000000002</v>
      </c>
      <c r="K211" s="3">
        <v>25</v>
      </c>
      <c r="L211" s="12">
        <f t="shared" si="17"/>
        <v>13.750000000000002</v>
      </c>
      <c r="M211" s="12">
        <f t="shared" si="18"/>
        <v>39.400000000000006</v>
      </c>
    </row>
    <row r="212" spans="1:13" ht="25.5" customHeight="1">
      <c r="A212" s="3"/>
      <c r="B212" s="5"/>
      <c r="C212" s="7"/>
      <c r="D212" s="5"/>
      <c r="E212" s="6" t="s">
        <v>233</v>
      </c>
      <c r="F212" s="6" t="s">
        <v>36</v>
      </c>
      <c r="G212" s="9">
        <v>2108513010728</v>
      </c>
      <c r="H212" s="3"/>
      <c r="I212" s="15">
        <v>65</v>
      </c>
      <c r="J212" s="6">
        <f t="shared" si="16"/>
        <v>29.25</v>
      </c>
      <c r="K212" s="3">
        <v>36</v>
      </c>
      <c r="L212" s="12">
        <f t="shared" si="17"/>
        <v>19.8</v>
      </c>
      <c r="M212" s="12">
        <f t="shared" si="18"/>
        <v>49.05</v>
      </c>
    </row>
    <row r="213" spans="1:13" ht="25.5" customHeight="1">
      <c r="A213" s="3"/>
      <c r="B213" s="4"/>
      <c r="C213" s="4"/>
      <c r="D213" s="3"/>
      <c r="E213" s="6" t="s">
        <v>234</v>
      </c>
      <c r="F213" s="6" t="s">
        <v>36</v>
      </c>
      <c r="G213" s="9">
        <v>2108513010729</v>
      </c>
      <c r="H213" s="3"/>
      <c r="I213" s="15">
        <v>58</v>
      </c>
      <c r="J213" s="6">
        <f t="shared" si="16"/>
        <v>26.1</v>
      </c>
      <c r="K213" s="3">
        <v>52.5</v>
      </c>
      <c r="L213" s="12">
        <f t="shared" si="17"/>
        <v>28.875000000000004</v>
      </c>
      <c r="M213" s="12">
        <f t="shared" si="18"/>
        <v>54.97500000000001</v>
      </c>
    </row>
    <row r="214" spans="1:13" ht="25.5" customHeight="1">
      <c r="A214" s="3"/>
      <c r="B214" s="4"/>
      <c r="C214" s="4"/>
      <c r="D214" s="3"/>
      <c r="E214" s="6" t="s">
        <v>235</v>
      </c>
      <c r="F214" s="6" t="s">
        <v>36</v>
      </c>
      <c r="G214" s="9">
        <v>2108513010730</v>
      </c>
      <c r="H214" s="3"/>
      <c r="I214" s="15">
        <v>47</v>
      </c>
      <c r="J214" s="6">
        <f t="shared" si="16"/>
        <v>21.150000000000002</v>
      </c>
      <c r="K214" s="3">
        <v>25.5</v>
      </c>
      <c r="L214" s="12">
        <f t="shared" si="17"/>
        <v>14.025</v>
      </c>
      <c r="M214" s="12">
        <f t="shared" si="18"/>
        <v>35.175000000000004</v>
      </c>
    </row>
    <row r="215" spans="1:13" ht="25.5" customHeight="1">
      <c r="A215" s="3"/>
      <c r="B215" s="4"/>
      <c r="C215" s="4"/>
      <c r="D215" s="3"/>
      <c r="E215" s="6" t="s">
        <v>236</v>
      </c>
      <c r="F215" s="6" t="s">
        <v>36</v>
      </c>
      <c r="G215" s="9">
        <v>2108513010801</v>
      </c>
      <c r="H215" s="3"/>
      <c r="I215" s="15">
        <v>67</v>
      </c>
      <c r="J215" s="6">
        <f t="shared" si="16"/>
        <v>30.150000000000002</v>
      </c>
      <c r="K215" s="3">
        <v>61.5</v>
      </c>
      <c r="L215" s="12">
        <f t="shared" si="17"/>
        <v>33.825</v>
      </c>
      <c r="M215" s="12">
        <f t="shared" si="18"/>
        <v>63.97500000000001</v>
      </c>
    </row>
    <row r="216" spans="1:13" ht="25.5" customHeight="1">
      <c r="A216" s="3"/>
      <c r="B216" s="4"/>
      <c r="C216" s="4"/>
      <c r="D216" s="3"/>
      <c r="E216" s="6" t="s">
        <v>237</v>
      </c>
      <c r="F216" s="6" t="s">
        <v>36</v>
      </c>
      <c r="G216" s="9">
        <v>2108513010802</v>
      </c>
      <c r="H216" s="3"/>
      <c r="I216" s="15">
        <v>73</v>
      </c>
      <c r="J216" s="6">
        <f t="shared" si="16"/>
        <v>32.85</v>
      </c>
      <c r="K216" s="3">
        <v>39</v>
      </c>
      <c r="L216" s="12">
        <f t="shared" si="17"/>
        <v>21.450000000000003</v>
      </c>
      <c r="M216" s="12">
        <f t="shared" si="18"/>
        <v>54.300000000000004</v>
      </c>
    </row>
    <row r="217" spans="1:13" ht="25.5" customHeight="1">
      <c r="A217" s="3"/>
      <c r="B217" s="4"/>
      <c r="C217" s="4"/>
      <c r="D217" s="3"/>
      <c r="E217" s="6" t="s">
        <v>238</v>
      </c>
      <c r="F217" s="6" t="s">
        <v>36</v>
      </c>
      <c r="G217" s="9">
        <v>2108513010803</v>
      </c>
      <c r="H217" s="3"/>
      <c r="I217" s="15">
        <v>55</v>
      </c>
      <c r="J217" s="6">
        <f t="shared" si="16"/>
        <v>24.75</v>
      </c>
      <c r="K217" s="3">
        <v>32.5</v>
      </c>
      <c r="L217" s="12">
        <f t="shared" si="17"/>
        <v>17.875</v>
      </c>
      <c r="M217" s="12">
        <f t="shared" si="18"/>
        <v>42.625</v>
      </c>
    </row>
    <row r="218" spans="1:13" ht="25.5" customHeight="1">
      <c r="A218" s="3"/>
      <c r="B218" s="4"/>
      <c r="C218" s="4"/>
      <c r="D218" s="3"/>
      <c r="E218" s="6" t="s">
        <v>239</v>
      </c>
      <c r="F218" s="6" t="s">
        <v>36</v>
      </c>
      <c r="G218" s="9">
        <v>2108513010804</v>
      </c>
      <c r="H218" s="3"/>
      <c r="I218" s="15">
        <v>69</v>
      </c>
      <c r="J218" s="6">
        <f t="shared" si="16"/>
        <v>31.05</v>
      </c>
      <c r="K218" s="3">
        <v>25.5</v>
      </c>
      <c r="L218" s="12">
        <f t="shared" si="17"/>
        <v>14.025</v>
      </c>
      <c r="M218" s="12">
        <f t="shared" si="18"/>
        <v>45.075</v>
      </c>
    </row>
    <row r="219" spans="1:13" ht="25.5" customHeight="1">
      <c r="A219" s="3"/>
      <c r="B219" s="4"/>
      <c r="C219" s="4"/>
      <c r="D219" s="3"/>
      <c r="E219" s="6" t="s">
        <v>240</v>
      </c>
      <c r="F219" s="6" t="s">
        <v>36</v>
      </c>
      <c r="G219" s="9">
        <v>2108513010805</v>
      </c>
      <c r="H219" s="3"/>
      <c r="I219" s="15">
        <v>63</v>
      </c>
      <c r="J219" s="6">
        <f t="shared" si="16"/>
        <v>28.35</v>
      </c>
      <c r="K219" s="3">
        <v>34.5</v>
      </c>
      <c r="L219" s="12">
        <f t="shared" si="17"/>
        <v>18.975</v>
      </c>
      <c r="M219" s="12">
        <f t="shared" si="18"/>
        <v>47.325</v>
      </c>
    </row>
    <row r="220" spans="1:13" ht="25.5" customHeight="1">
      <c r="A220" s="3"/>
      <c r="B220" s="4"/>
      <c r="C220" s="4"/>
      <c r="D220" s="3"/>
      <c r="E220" s="6" t="s">
        <v>241</v>
      </c>
      <c r="F220" s="6" t="s">
        <v>36</v>
      </c>
      <c r="G220" s="9">
        <v>2108513010806</v>
      </c>
      <c r="H220" s="3"/>
      <c r="I220" s="15">
        <v>44</v>
      </c>
      <c r="J220" s="6">
        <f t="shared" si="16"/>
        <v>19.8</v>
      </c>
      <c r="K220" s="3">
        <v>23</v>
      </c>
      <c r="L220" s="12">
        <f t="shared" si="17"/>
        <v>12.65</v>
      </c>
      <c r="M220" s="12">
        <f t="shared" si="18"/>
        <v>32.45</v>
      </c>
    </row>
    <row r="221" spans="1:13" ht="25.5" customHeight="1">
      <c r="A221" s="3"/>
      <c r="B221" s="4"/>
      <c r="C221" s="4"/>
      <c r="D221" s="3"/>
      <c r="E221" s="6" t="s">
        <v>242</v>
      </c>
      <c r="F221" s="6" t="s">
        <v>36</v>
      </c>
      <c r="G221" s="9">
        <v>2108513010807</v>
      </c>
      <c r="H221" s="3"/>
      <c r="I221" s="15">
        <v>52</v>
      </c>
      <c r="J221" s="6">
        <f t="shared" si="16"/>
        <v>23.400000000000002</v>
      </c>
      <c r="K221" s="3">
        <v>28.5</v>
      </c>
      <c r="L221" s="12">
        <f t="shared" si="17"/>
        <v>15.675</v>
      </c>
      <c r="M221" s="12">
        <f t="shared" si="18"/>
        <v>39.075</v>
      </c>
    </row>
    <row r="222" spans="1:13" ht="25.5" customHeight="1">
      <c r="A222" s="3"/>
      <c r="B222" s="4"/>
      <c r="C222" s="4"/>
      <c r="D222" s="3"/>
      <c r="E222" s="6" t="s">
        <v>243</v>
      </c>
      <c r="F222" s="6" t="s">
        <v>36</v>
      </c>
      <c r="G222" s="9">
        <v>2108513010808</v>
      </c>
      <c r="H222" s="3"/>
      <c r="I222" s="15">
        <v>47</v>
      </c>
      <c r="J222" s="6">
        <f t="shared" si="16"/>
        <v>21.150000000000002</v>
      </c>
      <c r="K222" s="3">
        <v>61</v>
      </c>
      <c r="L222" s="12">
        <f t="shared" si="17"/>
        <v>33.550000000000004</v>
      </c>
      <c r="M222" s="12">
        <f t="shared" si="18"/>
        <v>54.7</v>
      </c>
    </row>
    <row r="223" spans="1:13" ht="25.5" customHeight="1">
      <c r="A223" s="3"/>
      <c r="B223" s="4"/>
      <c r="C223" s="4"/>
      <c r="D223" s="3"/>
      <c r="E223" s="6" t="s">
        <v>244</v>
      </c>
      <c r="F223" s="6" t="s">
        <v>36</v>
      </c>
      <c r="G223" s="9">
        <v>2108513010809</v>
      </c>
      <c r="H223" s="3"/>
      <c r="I223" s="15">
        <v>57</v>
      </c>
      <c r="J223" s="6">
        <f t="shared" si="16"/>
        <v>25.650000000000002</v>
      </c>
      <c r="K223" s="3">
        <v>33</v>
      </c>
      <c r="L223" s="12">
        <f t="shared" si="17"/>
        <v>18.150000000000002</v>
      </c>
      <c r="M223" s="12">
        <f t="shared" si="18"/>
        <v>43.800000000000004</v>
      </c>
    </row>
    <row r="224" spans="1:13" ht="25.5" customHeight="1">
      <c r="A224" s="3"/>
      <c r="B224" s="4"/>
      <c r="C224" s="4"/>
      <c r="D224" s="3"/>
      <c r="E224" s="6" t="s">
        <v>245</v>
      </c>
      <c r="F224" s="6" t="s">
        <v>36</v>
      </c>
      <c r="G224" s="9">
        <v>2108513010810</v>
      </c>
      <c r="H224" s="3"/>
      <c r="I224" s="15">
        <v>63</v>
      </c>
      <c r="J224" s="6">
        <f t="shared" si="16"/>
        <v>28.35</v>
      </c>
      <c r="K224" s="3">
        <v>68</v>
      </c>
      <c r="L224" s="12">
        <f t="shared" si="17"/>
        <v>37.400000000000006</v>
      </c>
      <c r="M224" s="12">
        <f t="shared" si="18"/>
        <v>65.75</v>
      </c>
    </row>
    <row r="225" spans="1:13" ht="25.5" customHeight="1">
      <c r="A225" s="3"/>
      <c r="B225" s="4"/>
      <c r="C225" s="4"/>
      <c r="D225" s="3"/>
      <c r="E225" s="6" t="s">
        <v>246</v>
      </c>
      <c r="F225" s="6" t="s">
        <v>36</v>
      </c>
      <c r="G225" s="9">
        <v>2108513010811</v>
      </c>
      <c r="H225" s="3">
        <v>4</v>
      </c>
      <c r="I225" s="15">
        <v>70</v>
      </c>
      <c r="J225" s="6">
        <f t="shared" si="16"/>
        <v>31.5</v>
      </c>
      <c r="K225" s="3">
        <v>37</v>
      </c>
      <c r="L225" s="12">
        <f t="shared" si="17"/>
        <v>20.35</v>
      </c>
      <c r="M225" s="12">
        <f t="shared" si="18"/>
        <v>55.85</v>
      </c>
    </row>
    <row r="226" spans="1:13" ht="25.5" customHeight="1">
      <c r="A226" s="3"/>
      <c r="B226" s="4"/>
      <c r="C226" s="4"/>
      <c r="D226" s="3"/>
      <c r="E226" s="6" t="s">
        <v>247</v>
      </c>
      <c r="F226" s="6" t="s">
        <v>36</v>
      </c>
      <c r="G226" s="9">
        <v>2108513010812</v>
      </c>
      <c r="H226" s="3"/>
      <c r="I226" s="15">
        <v>62</v>
      </c>
      <c r="J226" s="6">
        <f t="shared" si="16"/>
        <v>27.900000000000002</v>
      </c>
      <c r="K226" s="3">
        <v>25</v>
      </c>
      <c r="L226" s="12">
        <f t="shared" si="17"/>
        <v>13.750000000000002</v>
      </c>
      <c r="M226" s="12">
        <f t="shared" si="18"/>
        <v>41.650000000000006</v>
      </c>
    </row>
    <row r="227" spans="1:13" ht="25.5" customHeight="1">
      <c r="A227" s="3"/>
      <c r="B227" s="4"/>
      <c r="C227" s="4"/>
      <c r="D227" s="3"/>
      <c r="E227" s="6" t="s">
        <v>248</v>
      </c>
      <c r="F227" s="6" t="s">
        <v>36</v>
      </c>
      <c r="G227" s="9">
        <v>2108513010813</v>
      </c>
      <c r="H227" s="3"/>
      <c r="I227" s="15">
        <v>67</v>
      </c>
      <c r="J227" s="6">
        <f t="shared" si="16"/>
        <v>30.150000000000002</v>
      </c>
      <c r="K227" s="3">
        <v>36.5</v>
      </c>
      <c r="L227" s="12">
        <f t="shared" si="17"/>
        <v>20.075000000000003</v>
      </c>
      <c r="M227" s="12">
        <f t="shared" si="18"/>
        <v>50.22500000000001</v>
      </c>
    </row>
    <row r="228" spans="1:13" ht="25.5" customHeight="1">
      <c r="A228" s="3"/>
      <c r="B228" s="4"/>
      <c r="C228" s="4"/>
      <c r="D228" s="3"/>
      <c r="E228" s="6" t="s">
        <v>249</v>
      </c>
      <c r="F228" s="6" t="s">
        <v>37</v>
      </c>
      <c r="G228" s="9">
        <v>2108513010814</v>
      </c>
      <c r="H228" s="3"/>
      <c r="I228" s="15">
        <v>79</v>
      </c>
      <c r="J228" s="6">
        <f t="shared" si="16"/>
        <v>35.550000000000004</v>
      </c>
      <c r="K228" s="3">
        <v>50.5</v>
      </c>
      <c r="L228" s="12">
        <f t="shared" si="17"/>
        <v>27.775000000000002</v>
      </c>
      <c r="M228" s="12">
        <f t="shared" si="18"/>
        <v>63.325</v>
      </c>
    </row>
    <row r="229" spans="1:13" ht="25.5" customHeight="1">
      <c r="A229" s="3"/>
      <c r="B229" s="4"/>
      <c r="C229" s="4"/>
      <c r="D229" s="3"/>
      <c r="E229" s="6" t="s">
        <v>250</v>
      </c>
      <c r="F229" s="6" t="s">
        <v>36</v>
      </c>
      <c r="G229" s="9">
        <v>2108513010815</v>
      </c>
      <c r="H229" s="3"/>
      <c r="I229" s="15">
        <v>42</v>
      </c>
      <c r="J229" s="6">
        <f t="shared" si="16"/>
        <v>18.900000000000002</v>
      </c>
      <c r="K229" s="3">
        <v>28</v>
      </c>
      <c r="L229" s="12">
        <f t="shared" si="17"/>
        <v>15.400000000000002</v>
      </c>
      <c r="M229" s="12">
        <f t="shared" si="18"/>
        <v>34.300000000000004</v>
      </c>
    </row>
    <row r="230" spans="1:13" ht="25.5" customHeight="1">
      <c r="A230" s="3"/>
      <c r="B230" s="4"/>
      <c r="C230" s="4"/>
      <c r="D230" s="3"/>
      <c r="E230" s="6" t="s">
        <v>251</v>
      </c>
      <c r="F230" s="6" t="s">
        <v>36</v>
      </c>
      <c r="G230" s="9">
        <v>2108513010816</v>
      </c>
      <c r="H230" s="3"/>
      <c r="I230" s="15">
        <v>74</v>
      </c>
      <c r="J230" s="6">
        <f t="shared" si="16"/>
        <v>33.300000000000004</v>
      </c>
      <c r="K230" s="3">
        <v>44</v>
      </c>
      <c r="L230" s="12">
        <f t="shared" si="17"/>
        <v>24.200000000000003</v>
      </c>
      <c r="M230" s="12">
        <f t="shared" si="18"/>
        <v>57.50000000000001</v>
      </c>
    </row>
    <row r="231" spans="1:13" ht="25.5" customHeight="1">
      <c r="A231" s="3"/>
      <c r="B231" s="4"/>
      <c r="C231" s="4"/>
      <c r="D231" s="3"/>
      <c r="E231" s="6" t="s">
        <v>252</v>
      </c>
      <c r="F231" s="6" t="s">
        <v>36</v>
      </c>
      <c r="G231" s="9">
        <v>2108513010817</v>
      </c>
      <c r="H231" s="3"/>
      <c r="I231" s="15">
        <v>63</v>
      </c>
      <c r="J231" s="6">
        <f t="shared" si="16"/>
        <v>28.35</v>
      </c>
      <c r="K231" s="3">
        <v>38.5</v>
      </c>
      <c r="L231" s="12">
        <f t="shared" si="17"/>
        <v>21.175</v>
      </c>
      <c r="M231" s="12">
        <f t="shared" si="18"/>
        <v>49.525000000000006</v>
      </c>
    </row>
    <row r="232" spans="1:13" ht="25.5" customHeight="1">
      <c r="A232" s="3"/>
      <c r="B232" s="4"/>
      <c r="C232" s="4"/>
      <c r="D232" s="3"/>
      <c r="E232" s="6" t="s">
        <v>253</v>
      </c>
      <c r="F232" s="6" t="s">
        <v>37</v>
      </c>
      <c r="G232" s="9">
        <v>2108513010818</v>
      </c>
      <c r="H232" s="3"/>
      <c r="I232" s="15">
        <v>71</v>
      </c>
      <c r="J232" s="6">
        <f t="shared" si="16"/>
        <v>31.95</v>
      </c>
      <c r="K232" s="3">
        <v>44.5</v>
      </c>
      <c r="L232" s="12">
        <f t="shared" si="17"/>
        <v>24.475</v>
      </c>
      <c r="M232" s="12">
        <f t="shared" si="18"/>
        <v>56.425</v>
      </c>
    </row>
    <row r="233" spans="1:13" ht="25.5" customHeight="1">
      <c r="A233" s="3"/>
      <c r="B233" s="4"/>
      <c r="C233" s="4"/>
      <c r="D233" s="3"/>
      <c r="E233" s="6" t="s">
        <v>254</v>
      </c>
      <c r="F233" s="6" t="s">
        <v>36</v>
      </c>
      <c r="G233" s="9">
        <v>2108513010819</v>
      </c>
      <c r="H233" s="3"/>
      <c r="I233" s="15">
        <v>58</v>
      </c>
      <c r="J233" s="6">
        <f t="shared" si="16"/>
        <v>26.1</v>
      </c>
      <c r="K233" s="3">
        <v>77.5</v>
      </c>
      <c r="L233" s="12">
        <f t="shared" si="17"/>
        <v>42.625</v>
      </c>
      <c r="M233" s="12">
        <f t="shared" si="18"/>
        <v>68.725</v>
      </c>
    </row>
    <row r="234" spans="1:13" ht="25.5" customHeight="1">
      <c r="A234" s="3"/>
      <c r="B234" s="4"/>
      <c r="C234" s="4"/>
      <c r="D234" s="3"/>
      <c r="E234" s="6" t="s">
        <v>255</v>
      </c>
      <c r="F234" s="6" t="s">
        <v>36</v>
      </c>
      <c r="G234" s="9">
        <v>2108513010820</v>
      </c>
      <c r="H234" s="3"/>
      <c r="I234" s="15">
        <v>65</v>
      </c>
      <c r="J234" s="6">
        <f t="shared" si="16"/>
        <v>29.25</v>
      </c>
      <c r="K234" s="3">
        <v>30.5</v>
      </c>
      <c r="L234" s="12">
        <f t="shared" si="17"/>
        <v>16.775000000000002</v>
      </c>
      <c r="M234" s="12">
        <f t="shared" si="18"/>
        <v>46.025000000000006</v>
      </c>
    </row>
    <row r="235" spans="1:13" ht="25.5" customHeight="1">
      <c r="A235" s="3"/>
      <c r="B235" s="4"/>
      <c r="C235" s="4"/>
      <c r="D235" s="3"/>
      <c r="E235" s="6" t="s">
        <v>256</v>
      </c>
      <c r="F235" s="6" t="s">
        <v>36</v>
      </c>
      <c r="G235" s="9">
        <v>2108513010821</v>
      </c>
      <c r="H235" s="3"/>
      <c r="I235" s="15">
        <v>68</v>
      </c>
      <c r="J235" s="6">
        <f t="shared" si="16"/>
        <v>30.6</v>
      </c>
      <c r="K235" s="3">
        <v>49.5</v>
      </c>
      <c r="L235" s="12">
        <f t="shared" si="17"/>
        <v>27.225</v>
      </c>
      <c r="M235" s="12">
        <f t="shared" si="18"/>
        <v>57.825</v>
      </c>
    </row>
    <row r="236" spans="1:13" ht="25.5" customHeight="1">
      <c r="A236" s="3"/>
      <c r="B236" s="4"/>
      <c r="C236" s="4"/>
      <c r="D236" s="3"/>
      <c r="E236" s="6" t="s">
        <v>257</v>
      </c>
      <c r="F236" s="6" t="s">
        <v>36</v>
      </c>
      <c r="G236" s="9">
        <v>2108513010822</v>
      </c>
      <c r="H236" s="3"/>
      <c r="I236" s="15">
        <v>47</v>
      </c>
      <c r="J236" s="6">
        <f t="shared" si="16"/>
        <v>21.150000000000002</v>
      </c>
      <c r="K236" s="3">
        <v>24</v>
      </c>
      <c r="L236" s="12">
        <f t="shared" si="17"/>
        <v>13.200000000000001</v>
      </c>
      <c r="M236" s="12">
        <f t="shared" si="18"/>
        <v>34.35</v>
      </c>
    </row>
    <row r="237" spans="1:13" ht="25.5" customHeight="1">
      <c r="A237" s="3"/>
      <c r="B237" s="4"/>
      <c r="C237" s="4"/>
      <c r="D237" s="3"/>
      <c r="E237" s="6" t="s">
        <v>258</v>
      </c>
      <c r="F237" s="6" t="s">
        <v>36</v>
      </c>
      <c r="G237" s="9">
        <v>2108513010823</v>
      </c>
      <c r="H237" s="3"/>
      <c r="I237" s="15">
        <v>76</v>
      </c>
      <c r="J237" s="6">
        <f t="shared" si="16"/>
        <v>34.2</v>
      </c>
      <c r="K237" s="3">
        <v>47</v>
      </c>
      <c r="L237" s="12">
        <f t="shared" si="17"/>
        <v>25.85</v>
      </c>
      <c r="M237" s="12">
        <f t="shared" si="18"/>
        <v>60.050000000000004</v>
      </c>
    </row>
    <row r="238" spans="1:13" ht="25.5" customHeight="1">
      <c r="A238" s="3"/>
      <c r="B238" s="4"/>
      <c r="C238" s="4"/>
      <c r="D238" s="3"/>
      <c r="E238" s="6" t="s">
        <v>259</v>
      </c>
      <c r="F238" s="6" t="s">
        <v>36</v>
      </c>
      <c r="G238" s="9">
        <v>2108513010824</v>
      </c>
      <c r="H238" s="3"/>
      <c r="I238" s="15" t="s">
        <v>299</v>
      </c>
      <c r="J238" s="15" t="s">
        <v>299</v>
      </c>
      <c r="K238" s="15" t="s">
        <v>299</v>
      </c>
      <c r="L238" s="15" t="s">
        <v>299</v>
      </c>
      <c r="M238" s="15" t="s">
        <v>299</v>
      </c>
    </row>
    <row r="239" spans="1:13" ht="25.5" customHeight="1">
      <c r="A239" s="3"/>
      <c r="B239" s="4"/>
      <c r="C239" s="4"/>
      <c r="D239" s="3"/>
      <c r="E239" s="6" t="s">
        <v>260</v>
      </c>
      <c r="F239" s="6" t="s">
        <v>36</v>
      </c>
      <c r="G239" s="9">
        <v>2108513010825</v>
      </c>
      <c r="H239" s="3"/>
      <c r="I239" s="15">
        <v>40</v>
      </c>
      <c r="J239" s="6">
        <f t="shared" si="16"/>
        <v>18</v>
      </c>
      <c r="K239" s="3">
        <v>53</v>
      </c>
      <c r="L239" s="12">
        <f t="shared" si="17"/>
        <v>29.150000000000002</v>
      </c>
      <c r="M239" s="12">
        <f t="shared" si="18"/>
        <v>47.150000000000006</v>
      </c>
    </row>
    <row r="240" spans="1:13" ht="25.5" customHeight="1">
      <c r="A240" s="3"/>
      <c r="B240" s="4"/>
      <c r="C240" s="4"/>
      <c r="D240" s="3"/>
      <c r="E240" s="6" t="s">
        <v>261</v>
      </c>
      <c r="F240" s="6" t="s">
        <v>36</v>
      </c>
      <c r="G240" s="9">
        <v>2108513010826</v>
      </c>
      <c r="H240" s="3"/>
      <c r="I240" s="15">
        <v>58</v>
      </c>
      <c r="J240" s="6">
        <f t="shared" si="16"/>
        <v>26.1</v>
      </c>
      <c r="K240" s="3">
        <v>33</v>
      </c>
      <c r="L240" s="12">
        <f t="shared" si="17"/>
        <v>18.150000000000002</v>
      </c>
      <c r="M240" s="12">
        <f t="shared" si="18"/>
        <v>44.25</v>
      </c>
    </row>
    <row r="241" spans="1:13" ht="25.5" customHeight="1">
      <c r="A241" s="3"/>
      <c r="B241" s="4"/>
      <c r="C241" s="4"/>
      <c r="D241" s="3"/>
      <c r="E241" s="6" t="s">
        <v>262</v>
      </c>
      <c r="F241" s="6" t="s">
        <v>36</v>
      </c>
      <c r="G241" s="9">
        <v>2108513010827</v>
      </c>
      <c r="H241" s="3"/>
      <c r="I241" s="15" t="s">
        <v>299</v>
      </c>
      <c r="J241" s="15" t="s">
        <v>299</v>
      </c>
      <c r="K241" s="15" t="s">
        <v>299</v>
      </c>
      <c r="L241" s="15" t="s">
        <v>299</v>
      </c>
      <c r="M241" s="15" t="s">
        <v>299</v>
      </c>
    </row>
    <row r="242" spans="1:13" ht="25.5" customHeight="1">
      <c r="A242" s="3"/>
      <c r="B242" s="4"/>
      <c r="C242" s="4"/>
      <c r="D242" s="3"/>
      <c r="E242" s="6" t="s">
        <v>263</v>
      </c>
      <c r="F242" s="6" t="s">
        <v>37</v>
      </c>
      <c r="G242" s="9">
        <v>2108513010828</v>
      </c>
      <c r="H242" s="3"/>
      <c r="I242" s="15">
        <v>86</v>
      </c>
      <c r="J242" s="6">
        <f t="shared" si="16"/>
        <v>38.7</v>
      </c>
      <c r="K242" s="3">
        <v>39</v>
      </c>
      <c r="L242" s="12">
        <f t="shared" si="17"/>
        <v>21.450000000000003</v>
      </c>
      <c r="M242" s="12">
        <f t="shared" si="18"/>
        <v>60.150000000000006</v>
      </c>
    </row>
    <row r="243" spans="1:13" ht="25.5" customHeight="1">
      <c r="A243" s="3"/>
      <c r="B243" s="4"/>
      <c r="C243" s="4"/>
      <c r="D243" s="3"/>
      <c r="E243" s="6" t="s">
        <v>264</v>
      </c>
      <c r="F243" s="6" t="s">
        <v>36</v>
      </c>
      <c r="G243" s="9">
        <v>2108513010829</v>
      </c>
      <c r="H243" s="3"/>
      <c r="I243" s="15">
        <v>74</v>
      </c>
      <c r="J243" s="6">
        <f t="shared" si="16"/>
        <v>33.300000000000004</v>
      </c>
      <c r="K243" s="3">
        <v>34</v>
      </c>
      <c r="L243" s="12">
        <f t="shared" si="17"/>
        <v>18.700000000000003</v>
      </c>
      <c r="M243" s="12">
        <f t="shared" si="18"/>
        <v>52.00000000000001</v>
      </c>
    </row>
    <row r="244" spans="1:13" ht="25.5" customHeight="1">
      <c r="A244" s="3"/>
      <c r="B244" s="4"/>
      <c r="C244" s="4"/>
      <c r="D244" s="3"/>
      <c r="E244" s="6" t="s">
        <v>265</v>
      </c>
      <c r="F244" s="6" t="s">
        <v>36</v>
      </c>
      <c r="G244" s="9">
        <v>2108513010830</v>
      </c>
      <c r="H244" s="3"/>
      <c r="I244" s="15">
        <v>52</v>
      </c>
      <c r="J244" s="6">
        <f t="shared" si="16"/>
        <v>23.400000000000002</v>
      </c>
      <c r="K244" s="3">
        <v>23</v>
      </c>
      <c r="L244" s="12">
        <f t="shared" si="17"/>
        <v>12.65</v>
      </c>
      <c r="M244" s="12">
        <f t="shared" si="18"/>
        <v>36.050000000000004</v>
      </c>
    </row>
    <row r="245" spans="1:13" ht="25.5" customHeight="1">
      <c r="A245" s="3"/>
      <c r="B245" s="4"/>
      <c r="C245" s="4"/>
      <c r="D245" s="3"/>
      <c r="E245" s="6" t="s">
        <v>266</v>
      </c>
      <c r="F245" s="6" t="s">
        <v>36</v>
      </c>
      <c r="G245" s="9">
        <v>2108513010901</v>
      </c>
      <c r="H245" s="3"/>
      <c r="I245" s="15">
        <v>60</v>
      </c>
      <c r="J245" s="6">
        <f t="shared" si="16"/>
        <v>27</v>
      </c>
      <c r="K245" s="3">
        <v>19.5</v>
      </c>
      <c r="L245" s="12">
        <f t="shared" si="17"/>
        <v>10.725000000000001</v>
      </c>
      <c r="M245" s="12">
        <f t="shared" si="18"/>
        <v>37.725</v>
      </c>
    </row>
    <row r="246" spans="1:13" ht="25.5" customHeight="1">
      <c r="A246" s="3"/>
      <c r="B246" s="4"/>
      <c r="C246" s="4"/>
      <c r="D246" s="3"/>
      <c r="E246" s="6" t="s">
        <v>267</v>
      </c>
      <c r="F246" s="6" t="s">
        <v>36</v>
      </c>
      <c r="G246" s="9">
        <v>2108513010902</v>
      </c>
      <c r="H246" s="3"/>
      <c r="I246" s="15">
        <v>51</v>
      </c>
      <c r="J246" s="6">
        <f t="shared" si="16"/>
        <v>22.95</v>
      </c>
      <c r="K246" s="3">
        <v>28</v>
      </c>
      <c r="L246" s="12">
        <f t="shared" si="17"/>
        <v>15.400000000000002</v>
      </c>
      <c r="M246" s="12">
        <f t="shared" si="18"/>
        <v>38.35</v>
      </c>
    </row>
    <row r="247" spans="1:13" ht="25.5" customHeight="1">
      <c r="A247" s="3"/>
      <c r="B247" s="4"/>
      <c r="C247" s="4"/>
      <c r="D247" s="3"/>
      <c r="E247" s="6" t="s">
        <v>268</v>
      </c>
      <c r="F247" s="6" t="s">
        <v>36</v>
      </c>
      <c r="G247" s="9">
        <v>2108513010903</v>
      </c>
      <c r="H247" s="3"/>
      <c r="I247" s="15">
        <v>76</v>
      </c>
      <c r="J247" s="6">
        <f t="shared" si="16"/>
        <v>34.2</v>
      </c>
      <c r="K247" s="3">
        <v>30.5</v>
      </c>
      <c r="L247" s="12">
        <f t="shared" si="17"/>
        <v>16.775000000000002</v>
      </c>
      <c r="M247" s="12">
        <f t="shared" si="18"/>
        <v>50.97500000000001</v>
      </c>
    </row>
    <row r="248" spans="1:13" ht="25.5" customHeight="1">
      <c r="A248" s="3"/>
      <c r="B248" s="4"/>
      <c r="C248" s="4"/>
      <c r="D248" s="3"/>
      <c r="E248" s="6" t="s">
        <v>269</v>
      </c>
      <c r="F248" s="6" t="s">
        <v>36</v>
      </c>
      <c r="G248" s="9">
        <v>2108513010904</v>
      </c>
      <c r="H248" s="3"/>
      <c r="I248" s="15">
        <v>69</v>
      </c>
      <c r="J248" s="6">
        <f t="shared" si="16"/>
        <v>31.05</v>
      </c>
      <c r="K248" s="3">
        <v>63</v>
      </c>
      <c r="L248" s="12">
        <f t="shared" si="17"/>
        <v>34.650000000000006</v>
      </c>
      <c r="M248" s="12">
        <f t="shared" si="18"/>
        <v>65.7</v>
      </c>
    </row>
    <row r="249" spans="1:13" ht="25.5" customHeight="1">
      <c r="A249" s="3"/>
      <c r="B249" s="4"/>
      <c r="C249" s="4"/>
      <c r="D249" s="3"/>
      <c r="E249" s="6" t="s">
        <v>270</v>
      </c>
      <c r="F249" s="6" t="s">
        <v>36</v>
      </c>
      <c r="G249" s="9">
        <v>2108513010905</v>
      </c>
      <c r="H249" s="3"/>
      <c r="I249" s="15">
        <v>54</v>
      </c>
      <c r="J249" s="6">
        <f t="shared" si="16"/>
        <v>24.3</v>
      </c>
      <c r="K249" s="3">
        <v>23.5</v>
      </c>
      <c r="L249" s="12">
        <f t="shared" si="17"/>
        <v>12.925</v>
      </c>
      <c r="M249" s="12">
        <f t="shared" si="18"/>
        <v>37.225</v>
      </c>
    </row>
    <row r="250" spans="1:13" ht="25.5" customHeight="1">
      <c r="A250" s="3"/>
      <c r="B250" s="4"/>
      <c r="C250" s="4"/>
      <c r="D250" s="3"/>
      <c r="E250" s="6" t="s">
        <v>271</v>
      </c>
      <c r="F250" s="6" t="s">
        <v>36</v>
      </c>
      <c r="G250" s="9">
        <v>2108513010906</v>
      </c>
      <c r="H250" s="3"/>
      <c r="I250" s="15">
        <v>62</v>
      </c>
      <c r="J250" s="6">
        <f t="shared" si="16"/>
        <v>27.900000000000002</v>
      </c>
      <c r="K250" s="3">
        <v>32</v>
      </c>
      <c r="L250" s="12">
        <f t="shared" si="17"/>
        <v>17.6</v>
      </c>
      <c r="M250" s="12">
        <f t="shared" si="18"/>
        <v>45.5</v>
      </c>
    </row>
    <row r="251" spans="1:13" ht="25.5" customHeight="1">
      <c r="A251" s="3"/>
      <c r="B251" s="4"/>
      <c r="C251" s="4"/>
      <c r="D251" s="3"/>
      <c r="E251" s="6" t="s">
        <v>272</v>
      </c>
      <c r="F251" s="6" t="s">
        <v>36</v>
      </c>
      <c r="G251" s="9">
        <v>2108513010907</v>
      </c>
      <c r="H251" s="3"/>
      <c r="I251" s="15">
        <v>69</v>
      </c>
      <c r="J251" s="6">
        <f t="shared" si="16"/>
        <v>31.05</v>
      </c>
      <c r="K251" s="3">
        <v>33</v>
      </c>
      <c r="L251" s="12">
        <f t="shared" si="17"/>
        <v>18.150000000000002</v>
      </c>
      <c r="M251" s="12">
        <f t="shared" si="18"/>
        <v>49.2</v>
      </c>
    </row>
    <row r="252" spans="1:13" ht="25.5" customHeight="1">
      <c r="A252" s="3"/>
      <c r="B252" s="4"/>
      <c r="C252" s="4"/>
      <c r="D252" s="3"/>
      <c r="E252" s="6" t="s">
        <v>273</v>
      </c>
      <c r="F252" s="6" t="s">
        <v>36</v>
      </c>
      <c r="G252" s="9">
        <v>2108513010908</v>
      </c>
      <c r="H252" s="3"/>
      <c r="I252" s="15">
        <v>63</v>
      </c>
      <c r="J252" s="6">
        <f t="shared" si="16"/>
        <v>28.35</v>
      </c>
      <c r="K252" s="3">
        <v>43</v>
      </c>
      <c r="L252" s="12">
        <f t="shared" si="17"/>
        <v>23.650000000000002</v>
      </c>
      <c r="M252" s="12">
        <f t="shared" si="18"/>
        <v>52</v>
      </c>
    </row>
    <row r="253" spans="1:13" ht="25.5" customHeight="1">
      <c r="A253" s="3"/>
      <c r="B253" s="4"/>
      <c r="C253" s="4"/>
      <c r="D253" s="3"/>
      <c r="E253" s="6" t="s">
        <v>274</v>
      </c>
      <c r="F253" s="6" t="s">
        <v>36</v>
      </c>
      <c r="G253" s="9">
        <v>2108513010909</v>
      </c>
      <c r="H253" s="3"/>
      <c r="I253" s="15">
        <v>46</v>
      </c>
      <c r="J253" s="6">
        <f t="shared" si="16"/>
        <v>20.7</v>
      </c>
      <c r="K253" s="3">
        <v>21.5</v>
      </c>
      <c r="L253" s="12">
        <f t="shared" si="17"/>
        <v>11.825000000000001</v>
      </c>
      <c r="M253" s="12">
        <f t="shared" si="18"/>
        <v>32.525</v>
      </c>
    </row>
    <row r="254" spans="1:13" ht="25.5" customHeight="1">
      <c r="A254" s="3"/>
      <c r="B254" s="4"/>
      <c r="C254" s="4"/>
      <c r="D254" s="3"/>
      <c r="E254" s="6" t="s">
        <v>275</v>
      </c>
      <c r="F254" s="6" t="s">
        <v>36</v>
      </c>
      <c r="G254" s="9">
        <v>2108513010910</v>
      </c>
      <c r="H254" s="3"/>
      <c r="I254" s="15">
        <v>41</v>
      </c>
      <c r="J254" s="6">
        <f t="shared" si="16"/>
        <v>18.45</v>
      </c>
      <c r="K254" s="3">
        <v>32</v>
      </c>
      <c r="L254" s="12">
        <f t="shared" si="17"/>
        <v>17.6</v>
      </c>
      <c r="M254" s="12">
        <f t="shared" si="18"/>
        <v>36.05</v>
      </c>
    </row>
    <row r="255" spans="1:13" ht="25.5" customHeight="1">
      <c r="A255" s="3"/>
      <c r="B255" s="4"/>
      <c r="C255" s="4"/>
      <c r="D255" s="3"/>
      <c r="E255" s="6" t="s">
        <v>276</v>
      </c>
      <c r="F255" s="6" t="s">
        <v>36</v>
      </c>
      <c r="G255" s="9">
        <v>2108513010911</v>
      </c>
      <c r="H255" s="3"/>
      <c r="I255" s="15">
        <v>65</v>
      </c>
      <c r="J255" s="6">
        <f t="shared" si="16"/>
        <v>29.25</v>
      </c>
      <c r="K255" s="3">
        <v>42</v>
      </c>
      <c r="L255" s="12">
        <f t="shared" si="17"/>
        <v>23.1</v>
      </c>
      <c r="M255" s="12">
        <f t="shared" si="18"/>
        <v>52.35</v>
      </c>
    </row>
    <row r="256" spans="1:13" ht="25.5" customHeight="1">
      <c r="A256" s="3"/>
      <c r="B256" s="4"/>
      <c r="C256" s="4"/>
      <c r="D256" s="3"/>
      <c r="E256" s="6" t="s">
        <v>83</v>
      </c>
      <c r="F256" s="6" t="s">
        <v>36</v>
      </c>
      <c r="G256" s="9">
        <v>2108513010912</v>
      </c>
      <c r="H256" s="3"/>
      <c r="I256" s="15">
        <v>58</v>
      </c>
      <c r="J256" s="6">
        <f t="shared" si="16"/>
        <v>26.1</v>
      </c>
      <c r="K256" s="3">
        <v>40.5</v>
      </c>
      <c r="L256" s="12">
        <f t="shared" si="17"/>
        <v>22.275000000000002</v>
      </c>
      <c r="M256" s="12">
        <f t="shared" si="18"/>
        <v>48.375</v>
      </c>
    </row>
    <row r="257" spans="1:13" ht="25.5" customHeight="1">
      <c r="A257" s="3"/>
      <c r="B257" s="4"/>
      <c r="C257" s="4"/>
      <c r="D257" s="3"/>
      <c r="E257" s="6" t="s">
        <v>277</v>
      </c>
      <c r="F257" s="6" t="s">
        <v>36</v>
      </c>
      <c r="G257" s="9">
        <v>2108513010913</v>
      </c>
      <c r="H257" s="3"/>
      <c r="I257" s="15">
        <v>55</v>
      </c>
      <c r="J257" s="6">
        <f t="shared" si="16"/>
        <v>24.75</v>
      </c>
      <c r="K257" s="3">
        <v>58.5</v>
      </c>
      <c r="L257" s="12">
        <f t="shared" si="17"/>
        <v>32.175000000000004</v>
      </c>
      <c r="M257" s="12">
        <f t="shared" si="18"/>
        <v>56.925000000000004</v>
      </c>
    </row>
    <row r="258" spans="1:13" ht="25.5" customHeight="1">
      <c r="A258" s="3"/>
      <c r="B258" s="4"/>
      <c r="C258" s="4"/>
      <c r="D258" s="3"/>
      <c r="E258" s="6" t="s">
        <v>278</v>
      </c>
      <c r="F258" s="6" t="s">
        <v>36</v>
      </c>
      <c r="G258" s="9">
        <v>2108513010914</v>
      </c>
      <c r="H258" s="3"/>
      <c r="I258" s="15">
        <v>60</v>
      </c>
      <c r="J258" s="6">
        <f t="shared" si="16"/>
        <v>27</v>
      </c>
      <c r="K258" s="3">
        <v>34.5</v>
      </c>
      <c r="L258" s="12">
        <f t="shared" si="17"/>
        <v>18.975</v>
      </c>
      <c r="M258" s="12">
        <f t="shared" si="18"/>
        <v>45.975</v>
      </c>
    </row>
    <row r="259" spans="1:13" ht="25.5" customHeight="1">
      <c r="A259" s="3"/>
      <c r="B259" s="4"/>
      <c r="C259" s="4"/>
      <c r="D259" s="3"/>
      <c r="E259" s="6" t="s">
        <v>279</v>
      </c>
      <c r="F259" s="6" t="s">
        <v>36</v>
      </c>
      <c r="G259" s="9">
        <v>2108513010915</v>
      </c>
      <c r="H259" s="3"/>
      <c r="I259" s="15">
        <v>55</v>
      </c>
      <c r="J259" s="6">
        <f t="shared" si="16"/>
        <v>24.75</v>
      </c>
      <c r="K259" s="3">
        <v>39.5</v>
      </c>
      <c r="L259" s="12">
        <f t="shared" si="17"/>
        <v>21.725</v>
      </c>
      <c r="M259" s="12">
        <f t="shared" si="18"/>
        <v>46.475</v>
      </c>
    </row>
    <row r="260" spans="1:13" ht="25.5" customHeight="1">
      <c r="A260" s="3"/>
      <c r="B260" s="4"/>
      <c r="C260" s="4"/>
      <c r="D260" s="3"/>
      <c r="E260" s="6" t="s">
        <v>280</v>
      </c>
      <c r="F260" s="6" t="s">
        <v>37</v>
      </c>
      <c r="G260" s="9">
        <v>2108513010916</v>
      </c>
      <c r="H260" s="3"/>
      <c r="I260" s="15">
        <v>65</v>
      </c>
      <c r="J260" s="6">
        <f t="shared" si="16"/>
        <v>29.25</v>
      </c>
      <c r="K260" s="3">
        <v>35</v>
      </c>
      <c r="L260" s="12">
        <f t="shared" si="17"/>
        <v>19.25</v>
      </c>
      <c r="M260" s="12">
        <f t="shared" si="18"/>
        <v>48.5</v>
      </c>
    </row>
    <row r="261" spans="1:13" ht="25.5" customHeight="1">
      <c r="A261" s="3"/>
      <c r="B261" s="4"/>
      <c r="C261" s="4"/>
      <c r="D261" s="3"/>
      <c r="E261" s="6" t="s">
        <v>281</v>
      </c>
      <c r="F261" s="6" t="s">
        <v>36</v>
      </c>
      <c r="G261" s="9">
        <v>2108513010917</v>
      </c>
      <c r="H261" s="3"/>
      <c r="I261" s="15">
        <v>71</v>
      </c>
      <c r="J261" s="6">
        <f t="shared" si="16"/>
        <v>31.95</v>
      </c>
      <c r="K261" s="3">
        <v>36.5</v>
      </c>
      <c r="L261" s="12">
        <f t="shared" si="17"/>
        <v>20.075000000000003</v>
      </c>
      <c r="M261" s="12">
        <f t="shared" si="18"/>
        <v>52.025000000000006</v>
      </c>
    </row>
    <row r="262" spans="1:13" ht="25.5" customHeight="1">
      <c r="A262" s="3"/>
      <c r="B262" s="4"/>
      <c r="C262" s="4"/>
      <c r="D262" s="3"/>
      <c r="E262" s="6" t="s">
        <v>282</v>
      </c>
      <c r="F262" s="6" t="s">
        <v>36</v>
      </c>
      <c r="G262" s="9">
        <v>2108513010918</v>
      </c>
      <c r="H262" s="3"/>
      <c r="I262" s="15">
        <v>61</v>
      </c>
      <c r="J262" s="6">
        <f aca="true" t="shared" si="19" ref="J262:J272">I262*0.45</f>
        <v>27.45</v>
      </c>
      <c r="K262" s="3">
        <v>28</v>
      </c>
      <c r="L262" s="12">
        <f aca="true" t="shared" si="20" ref="L262:L272">K262*0.55</f>
        <v>15.400000000000002</v>
      </c>
      <c r="M262" s="12">
        <f aca="true" t="shared" si="21" ref="M262:M272">H262+J262+L262</f>
        <v>42.85</v>
      </c>
    </row>
    <row r="263" spans="1:13" ht="25.5" customHeight="1">
      <c r="A263" s="3"/>
      <c r="B263" s="4"/>
      <c r="C263" s="4"/>
      <c r="D263" s="3"/>
      <c r="E263" s="6" t="s">
        <v>283</v>
      </c>
      <c r="F263" s="6" t="s">
        <v>36</v>
      </c>
      <c r="G263" s="9">
        <v>2108513010919</v>
      </c>
      <c r="H263" s="3"/>
      <c r="I263" s="15">
        <v>63</v>
      </c>
      <c r="J263" s="6">
        <f t="shared" si="19"/>
        <v>28.35</v>
      </c>
      <c r="K263" s="3">
        <v>35</v>
      </c>
      <c r="L263" s="12">
        <f t="shared" si="20"/>
        <v>19.25</v>
      </c>
      <c r="M263" s="12">
        <f t="shared" si="21"/>
        <v>47.6</v>
      </c>
    </row>
    <row r="264" spans="1:13" ht="25.5" customHeight="1">
      <c r="A264" s="3"/>
      <c r="B264" s="4"/>
      <c r="C264" s="4"/>
      <c r="D264" s="3"/>
      <c r="E264" s="6" t="s">
        <v>284</v>
      </c>
      <c r="F264" s="6" t="s">
        <v>36</v>
      </c>
      <c r="G264" s="9">
        <v>2108513010920</v>
      </c>
      <c r="H264" s="3"/>
      <c r="I264" s="15">
        <v>66</v>
      </c>
      <c r="J264" s="6">
        <f t="shared" si="19"/>
        <v>29.7</v>
      </c>
      <c r="K264" s="3">
        <v>37.5</v>
      </c>
      <c r="L264" s="12">
        <f t="shared" si="20"/>
        <v>20.625</v>
      </c>
      <c r="M264" s="12">
        <f t="shared" si="21"/>
        <v>50.325</v>
      </c>
    </row>
    <row r="265" spans="1:13" ht="25.5" customHeight="1">
      <c r="A265" s="3"/>
      <c r="B265" s="4"/>
      <c r="C265" s="4"/>
      <c r="D265" s="3"/>
      <c r="E265" s="6" t="s">
        <v>285</v>
      </c>
      <c r="F265" s="6" t="s">
        <v>36</v>
      </c>
      <c r="G265" s="9">
        <v>2108513010921</v>
      </c>
      <c r="H265" s="3">
        <v>4</v>
      </c>
      <c r="I265" s="15">
        <v>75</v>
      </c>
      <c r="J265" s="6">
        <f t="shared" si="19"/>
        <v>33.75</v>
      </c>
      <c r="K265" s="3">
        <v>45</v>
      </c>
      <c r="L265" s="12">
        <f t="shared" si="20"/>
        <v>24.750000000000004</v>
      </c>
      <c r="M265" s="12">
        <f t="shared" si="21"/>
        <v>62.5</v>
      </c>
    </row>
    <row r="266" spans="1:13" ht="25.5" customHeight="1">
      <c r="A266" s="3"/>
      <c r="B266" s="4"/>
      <c r="C266" s="4"/>
      <c r="D266" s="3"/>
      <c r="E266" s="6" t="s">
        <v>286</v>
      </c>
      <c r="F266" s="6" t="s">
        <v>36</v>
      </c>
      <c r="G266" s="9">
        <v>2108513010922</v>
      </c>
      <c r="H266" s="3"/>
      <c r="I266" s="15">
        <v>65</v>
      </c>
      <c r="J266" s="6">
        <f t="shared" si="19"/>
        <v>29.25</v>
      </c>
      <c r="K266" s="3">
        <v>52.5</v>
      </c>
      <c r="L266" s="12">
        <f t="shared" si="20"/>
        <v>28.875000000000004</v>
      </c>
      <c r="M266" s="12">
        <f t="shared" si="21"/>
        <v>58.125</v>
      </c>
    </row>
    <row r="267" spans="1:13" ht="25.5" customHeight="1">
      <c r="A267" s="3"/>
      <c r="B267" s="4"/>
      <c r="C267" s="4"/>
      <c r="D267" s="3"/>
      <c r="E267" s="6" t="s">
        <v>287</v>
      </c>
      <c r="F267" s="6" t="s">
        <v>36</v>
      </c>
      <c r="G267" s="9">
        <v>2108513010923</v>
      </c>
      <c r="H267" s="3"/>
      <c r="I267" s="15">
        <v>59</v>
      </c>
      <c r="J267" s="6">
        <f t="shared" si="19"/>
        <v>26.55</v>
      </c>
      <c r="K267" s="3">
        <v>30.5</v>
      </c>
      <c r="L267" s="12">
        <f t="shared" si="20"/>
        <v>16.775000000000002</v>
      </c>
      <c r="M267" s="12">
        <f t="shared" si="21"/>
        <v>43.325</v>
      </c>
    </row>
    <row r="268" spans="1:13" ht="25.5" customHeight="1">
      <c r="A268" s="3"/>
      <c r="B268" s="4"/>
      <c r="C268" s="4"/>
      <c r="D268" s="3"/>
      <c r="E268" s="6" t="s">
        <v>288</v>
      </c>
      <c r="F268" s="6" t="s">
        <v>36</v>
      </c>
      <c r="G268" s="9">
        <v>2108513010924</v>
      </c>
      <c r="H268" s="3"/>
      <c r="I268" s="15">
        <v>49</v>
      </c>
      <c r="J268" s="6">
        <f t="shared" si="19"/>
        <v>22.05</v>
      </c>
      <c r="K268" s="3">
        <v>30</v>
      </c>
      <c r="L268" s="12">
        <f t="shared" si="20"/>
        <v>16.5</v>
      </c>
      <c r="M268" s="12">
        <f t="shared" si="21"/>
        <v>38.55</v>
      </c>
    </row>
    <row r="269" spans="1:13" ht="25.5" customHeight="1">
      <c r="A269" s="3"/>
      <c r="B269" s="4"/>
      <c r="C269" s="4"/>
      <c r="D269" s="3"/>
      <c r="E269" s="6" t="s">
        <v>289</v>
      </c>
      <c r="F269" s="6" t="s">
        <v>36</v>
      </c>
      <c r="G269" s="9">
        <v>2108513010925</v>
      </c>
      <c r="H269" s="3"/>
      <c r="I269" s="15">
        <v>65</v>
      </c>
      <c r="J269" s="6">
        <f t="shared" si="19"/>
        <v>29.25</v>
      </c>
      <c r="K269" s="3">
        <v>36.5</v>
      </c>
      <c r="L269" s="12">
        <f t="shared" si="20"/>
        <v>20.075000000000003</v>
      </c>
      <c r="M269" s="12">
        <f t="shared" si="21"/>
        <v>49.325</v>
      </c>
    </row>
    <row r="270" spans="1:13" ht="25.5" customHeight="1">
      <c r="A270" s="3"/>
      <c r="B270" s="4"/>
      <c r="C270" s="4"/>
      <c r="D270" s="3"/>
      <c r="E270" s="6" t="s">
        <v>290</v>
      </c>
      <c r="F270" s="6" t="s">
        <v>36</v>
      </c>
      <c r="G270" s="9">
        <v>2108513010926</v>
      </c>
      <c r="H270" s="3"/>
      <c r="I270" s="15">
        <v>67</v>
      </c>
      <c r="J270" s="6">
        <f t="shared" si="19"/>
        <v>30.150000000000002</v>
      </c>
      <c r="K270" s="3">
        <v>32</v>
      </c>
      <c r="L270" s="12">
        <f t="shared" si="20"/>
        <v>17.6</v>
      </c>
      <c r="M270" s="12">
        <f t="shared" si="21"/>
        <v>47.75</v>
      </c>
    </row>
    <row r="271" spans="1:13" ht="25.5" customHeight="1">
      <c r="A271" s="3"/>
      <c r="B271" s="4"/>
      <c r="C271" s="4"/>
      <c r="D271" s="3"/>
      <c r="E271" s="6" t="s">
        <v>291</v>
      </c>
      <c r="F271" s="6" t="s">
        <v>36</v>
      </c>
      <c r="G271" s="9">
        <v>2108513010927</v>
      </c>
      <c r="H271" s="3"/>
      <c r="I271" s="15">
        <v>38</v>
      </c>
      <c r="J271" s="6">
        <f t="shared" si="19"/>
        <v>17.1</v>
      </c>
      <c r="K271" s="3">
        <v>19</v>
      </c>
      <c r="L271" s="12">
        <f t="shared" si="20"/>
        <v>10.450000000000001</v>
      </c>
      <c r="M271" s="12">
        <f t="shared" si="21"/>
        <v>27.550000000000004</v>
      </c>
    </row>
    <row r="272" spans="1:13" ht="25.5" customHeight="1">
      <c r="A272" s="3"/>
      <c r="B272" s="4"/>
      <c r="C272" s="4"/>
      <c r="D272" s="3"/>
      <c r="E272" s="6" t="s">
        <v>292</v>
      </c>
      <c r="F272" s="6" t="s">
        <v>37</v>
      </c>
      <c r="G272" s="9">
        <v>2108513010928</v>
      </c>
      <c r="H272" s="3"/>
      <c r="I272" s="15">
        <v>63</v>
      </c>
      <c r="J272" s="6">
        <f t="shared" si="19"/>
        <v>28.35</v>
      </c>
      <c r="K272" s="3">
        <v>38</v>
      </c>
      <c r="L272" s="12">
        <f t="shared" si="20"/>
        <v>20.900000000000002</v>
      </c>
      <c r="M272" s="12">
        <f t="shared" si="21"/>
        <v>49.25</v>
      </c>
    </row>
  </sheetData>
  <mergeCells count="11">
    <mergeCell ref="G2:G4"/>
    <mergeCell ref="A2:A4"/>
    <mergeCell ref="A1:M1"/>
    <mergeCell ref="H2:H4"/>
    <mergeCell ref="I2:L3"/>
    <mergeCell ref="M2:M4"/>
    <mergeCell ref="D2:D4"/>
    <mergeCell ref="B2:B4"/>
    <mergeCell ref="C2:C4"/>
    <mergeCell ref="E2:E4"/>
    <mergeCell ref="F2:F4"/>
  </mergeCells>
  <printOptions/>
  <pageMargins left="0.7480314960629921" right="0.7480314960629921" top="0.7086614173228347" bottom="0.7086614173228347" header="0.5118110236220472" footer="0.5118110236220472"/>
  <pageSetup horizontalDpi="300" verticalDpi="3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2015-04-20T03:35:55Z</cp:lastPrinted>
  <dcterms:created xsi:type="dcterms:W3CDTF">1996-12-17T01:32:42Z</dcterms:created>
  <dcterms:modified xsi:type="dcterms:W3CDTF">2015-04-29T01:10:12Z</dcterms:modified>
  <cp:category/>
  <cp:version/>
  <cp:contentType/>
  <cp:contentStatus/>
</cp:coreProperties>
</file>