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<sst xmlns="http://schemas.openxmlformats.org/spreadsheetml/2006/main" count="104" uniqueCount="66">
  <si>
    <t>2015年成都市武侯区公开招聘教师分配学校岗位计划表(在职教师）</t>
  </si>
  <si>
    <t>单位名称</t>
  </si>
  <si>
    <t>岗位明细</t>
  </si>
  <si>
    <t>合计</t>
  </si>
  <si>
    <t>岗位类别</t>
  </si>
  <si>
    <t>语文</t>
  </si>
  <si>
    <t>数学</t>
  </si>
  <si>
    <t>英语</t>
  </si>
  <si>
    <t>物理</t>
  </si>
  <si>
    <t>化学</t>
  </si>
  <si>
    <t>生物</t>
  </si>
  <si>
    <t>政治</t>
  </si>
  <si>
    <t>地理</t>
  </si>
  <si>
    <t>历史</t>
  </si>
  <si>
    <t>心理</t>
  </si>
  <si>
    <t>体育</t>
  </si>
  <si>
    <t>美术</t>
  </si>
  <si>
    <t>音乐</t>
  </si>
  <si>
    <t>科学</t>
  </si>
  <si>
    <t>电子技术</t>
  </si>
  <si>
    <t>信息技术</t>
  </si>
  <si>
    <t>礼仪职中</t>
  </si>
  <si>
    <t xml:space="preserve"> </t>
  </si>
  <si>
    <t>职高</t>
  </si>
  <si>
    <t>小计</t>
  </si>
  <si>
    <t>十二中（高中）</t>
  </si>
  <si>
    <t>高中</t>
  </si>
  <si>
    <t>西北中学（高中）</t>
  </si>
  <si>
    <t>武侯高中</t>
  </si>
  <si>
    <t>十二中（初中）</t>
  </si>
  <si>
    <t>初中</t>
  </si>
  <si>
    <t>西北中学（初中）</t>
  </si>
  <si>
    <t>石室锦外</t>
  </si>
  <si>
    <t>棕北中学</t>
  </si>
  <si>
    <t>棕北中学西区（初中）</t>
  </si>
  <si>
    <t>石室双楠（初中）</t>
  </si>
  <si>
    <t>四十三中</t>
  </si>
  <si>
    <t>武侯实验中学</t>
  </si>
  <si>
    <t>机投中学</t>
  </si>
  <si>
    <t>金花中学</t>
  </si>
  <si>
    <t>棕北中学西区（小学）</t>
  </si>
  <si>
    <t>小学</t>
  </si>
  <si>
    <t>川大附小</t>
  </si>
  <si>
    <t>川大附小分校</t>
  </si>
  <si>
    <t>川大附小清水河分校</t>
  </si>
  <si>
    <t>龙江路小学</t>
  </si>
  <si>
    <t>龙江路武侯新城分校</t>
  </si>
  <si>
    <t>龙江路中粮祥云分校</t>
  </si>
  <si>
    <t>磨子桥小学分校</t>
  </si>
  <si>
    <t>金兴北路小学</t>
  </si>
  <si>
    <t>科华中路小学</t>
  </si>
  <si>
    <t>太平小学</t>
  </si>
  <si>
    <t>太平寺西区小学</t>
  </si>
  <si>
    <t>三河小学</t>
  </si>
  <si>
    <t>武侯实验小学</t>
  </si>
  <si>
    <t>行知实验小学</t>
  </si>
  <si>
    <t>晋阳小学</t>
  </si>
  <si>
    <t>武侯实验中学附属小学</t>
  </si>
  <si>
    <t>马家河小学</t>
  </si>
  <si>
    <t>华兴小学</t>
  </si>
  <si>
    <t>科技园小学</t>
  </si>
  <si>
    <t>武顺街小学</t>
  </si>
  <si>
    <t>机投小学</t>
  </si>
  <si>
    <t>川大附小江安河分校</t>
  </si>
  <si>
    <t>龙祥路小学</t>
  </si>
  <si>
    <t>附件4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</si>
</sst>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34">
      <selection activeCell="A48" sqref="A48"/>
    </sheetView>
  </sheetViews>
  <sheetFormatPr defaultColWidth="9.00390625" defaultRowHeight="14.25"/>
  <cols>
    <col min="1" max="1" width="22.25390625" style="0" customWidth="1"/>
    <col min="2" max="15" width="5.25390625" style="0" customWidth="1"/>
    <col min="16" max="16" width="5.75390625" style="0" customWidth="1"/>
    <col min="17" max="17" width="6.125" style="0" customWidth="1"/>
    <col min="18" max="18" width="7.375" style="0" customWidth="1"/>
    <col min="19" max="19" width="6.375" style="0" customWidth="1"/>
  </cols>
  <sheetData>
    <row r="1" ht="14.25">
      <c r="A1" s="17" t="s">
        <v>65</v>
      </c>
    </row>
    <row r="2" spans="1:19" ht="20.25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4.25">
      <c r="A3" s="10" t="s">
        <v>1</v>
      </c>
      <c r="B3" s="11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 t="s">
        <v>3</v>
      </c>
      <c r="S3" s="16" t="s">
        <v>4</v>
      </c>
    </row>
    <row r="4" spans="1:19" ht="28.5" customHeight="1">
      <c r="A4" s="10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1" t="s">
        <v>20</v>
      </c>
      <c r="R4" s="15"/>
      <c r="S4" s="16"/>
    </row>
    <row r="5" spans="1:19" ht="16.5" customHeight="1">
      <c r="A5" s="2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v>1</v>
      </c>
      <c r="N5" s="3"/>
      <c r="O5" s="3"/>
      <c r="P5" s="3" t="s">
        <v>22</v>
      </c>
      <c r="Q5" s="3">
        <v>1</v>
      </c>
      <c r="R5" s="3">
        <f>SUM(B5:Q5)</f>
        <v>2</v>
      </c>
      <c r="S5" s="3" t="s">
        <v>23</v>
      </c>
    </row>
    <row r="6" spans="1:19" ht="16.5" customHeight="1">
      <c r="A6" s="5" t="s">
        <v>24</v>
      </c>
      <c r="B6" s="4">
        <f>SUM(B5)</f>
        <v>0</v>
      </c>
      <c r="C6" s="4">
        <f aca="true" t="shared" si="0" ref="C6:R6">SUM(C5)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1</v>
      </c>
      <c r="N6" s="4">
        <f t="shared" si="0"/>
        <v>0</v>
      </c>
      <c r="O6" s="4">
        <f t="shared" si="0"/>
        <v>0</v>
      </c>
      <c r="P6" s="4">
        <f t="shared" si="0"/>
        <v>0</v>
      </c>
      <c r="Q6" s="4">
        <f t="shared" si="0"/>
        <v>1</v>
      </c>
      <c r="R6" s="4">
        <f t="shared" si="0"/>
        <v>2</v>
      </c>
      <c r="S6" s="4"/>
    </row>
    <row r="7" spans="1:19" ht="16.5" customHeight="1">
      <c r="A7" s="2" t="s">
        <v>25</v>
      </c>
      <c r="B7" s="3"/>
      <c r="C7" s="3"/>
      <c r="D7" s="3">
        <v>1</v>
      </c>
      <c r="E7" s="3"/>
      <c r="F7" s="3"/>
      <c r="G7" s="3">
        <v>1</v>
      </c>
      <c r="H7" s="3"/>
      <c r="I7" s="3">
        <v>1</v>
      </c>
      <c r="J7" s="3">
        <v>1</v>
      </c>
      <c r="K7" s="3"/>
      <c r="L7" s="3"/>
      <c r="M7" s="3"/>
      <c r="N7" s="3"/>
      <c r="O7" s="3"/>
      <c r="P7" s="3"/>
      <c r="Q7" s="3"/>
      <c r="R7" s="3">
        <f aca="true" t="shared" si="1" ref="R7:R45">SUM(B7:Q7)</f>
        <v>4</v>
      </c>
      <c r="S7" s="3" t="s">
        <v>26</v>
      </c>
    </row>
    <row r="8" spans="1:19" ht="16.5" customHeight="1">
      <c r="A8" s="2" t="s">
        <v>27</v>
      </c>
      <c r="B8" s="3"/>
      <c r="C8" s="3">
        <v>1</v>
      </c>
      <c r="D8" s="3"/>
      <c r="E8" s="3">
        <v>1</v>
      </c>
      <c r="F8" s="3"/>
      <c r="G8" s="3">
        <v>1</v>
      </c>
      <c r="H8" s="3"/>
      <c r="I8" s="3"/>
      <c r="J8" s="3"/>
      <c r="K8" s="3"/>
      <c r="L8" s="3"/>
      <c r="M8" s="3"/>
      <c r="N8" s="3"/>
      <c r="O8" s="3"/>
      <c r="P8" s="3"/>
      <c r="Q8" s="3"/>
      <c r="R8" s="3">
        <f t="shared" si="1"/>
        <v>3</v>
      </c>
      <c r="S8" s="3" t="s">
        <v>26</v>
      </c>
    </row>
    <row r="9" spans="1:19" ht="16.5" customHeight="1">
      <c r="A9" s="2" t="s">
        <v>28</v>
      </c>
      <c r="B9" s="3">
        <v>1</v>
      </c>
      <c r="C9" s="3"/>
      <c r="D9" s="3"/>
      <c r="E9" s="3">
        <v>1</v>
      </c>
      <c r="F9" s="3"/>
      <c r="G9" s="3"/>
      <c r="H9" s="3"/>
      <c r="I9" s="3">
        <v>1</v>
      </c>
      <c r="J9" s="3"/>
      <c r="K9" s="3"/>
      <c r="L9" s="3"/>
      <c r="M9" s="3"/>
      <c r="N9" s="3"/>
      <c r="O9" s="3"/>
      <c r="P9" s="3"/>
      <c r="Q9" s="3"/>
      <c r="R9" s="3">
        <f t="shared" si="1"/>
        <v>3</v>
      </c>
      <c r="S9" s="3" t="s">
        <v>26</v>
      </c>
    </row>
    <row r="10" spans="1:19" ht="16.5" customHeight="1">
      <c r="A10" s="5" t="s">
        <v>24</v>
      </c>
      <c r="B10" s="4">
        <f>SUM(B7:B9)</f>
        <v>1</v>
      </c>
      <c r="C10" s="4">
        <f aca="true" t="shared" si="2" ref="C10:R10">SUM(C7:C9)</f>
        <v>1</v>
      </c>
      <c r="D10" s="4">
        <f t="shared" si="2"/>
        <v>1</v>
      </c>
      <c r="E10" s="4">
        <f t="shared" si="2"/>
        <v>2</v>
      </c>
      <c r="F10" s="4">
        <f t="shared" si="2"/>
        <v>0</v>
      </c>
      <c r="G10" s="4">
        <f t="shared" si="2"/>
        <v>2</v>
      </c>
      <c r="H10" s="4">
        <f t="shared" si="2"/>
        <v>0</v>
      </c>
      <c r="I10" s="4">
        <f t="shared" si="2"/>
        <v>2</v>
      </c>
      <c r="J10" s="4">
        <f t="shared" si="2"/>
        <v>1</v>
      </c>
      <c r="K10" s="4">
        <f t="shared" si="2"/>
        <v>0</v>
      </c>
      <c r="L10" s="4">
        <f t="shared" si="2"/>
        <v>0</v>
      </c>
      <c r="M10" s="4">
        <f t="shared" si="2"/>
        <v>0</v>
      </c>
      <c r="N10" s="4">
        <f t="shared" si="2"/>
        <v>0</v>
      </c>
      <c r="O10" s="4">
        <f t="shared" si="2"/>
        <v>0</v>
      </c>
      <c r="P10" s="4">
        <f t="shared" si="2"/>
        <v>0</v>
      </c>
      <c r="Q10" s="4">
        <f t="shared" si="2"/>
        <v>0</v>
      </c>
      <c r="R10" s="4">
        <f t="shared" si="2"/>
        <v>10</v>
      </c>
      <c r="S10" s="4"/>
    </row>
    <row r="11" spans="1:19" ht="16.5" customHeight="1">
      <c r="A11" s="2" t="s">
        <v>29</v>
      </c>
      <c r="B11" s="3">
        <v>1</v>
      </c>
      <c r="C11" s="3"/>
      <c r="D11" s="3"/>
      <c r="E11" s="3"/>
      <c r="F11" s="3">
        <v>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f t="shared" si="1"/>
        <v>2</v>
      </c>
      <c r="S11" s="3" t="s">
        <v>30</v>
      </c>
    </row>
    <row r="12" spans="1:19" ht="16.5" customHeight="1">
      <c r="A12" s="2" t="s">
        <v>31</v>
      </c>
      <c r="B12" s="3"/>
      <c r="C12" s="3"/>
      <c r="D12" s="3"/>
      <c r="E12" s="3"/>
      <c r="F12" s="3">
        <v>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f t="shared" si="1"/>
        <v>1</v>
      </c>
      <c r="S12" s="3" t="s">
        <v>30</v>
      </c>
    </row>
    <row r="13" spans="1:19" ht="16.5" customHeight="1">
      <c r="A13" s="2" t="s">
        <v>32</v>
      </c>
      <c r="B13" s="3">
        <v>1</v>
      </c>
      <c r="C13" s="3">
        <v>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f t="shared" si="1"/>
        <v>2</v>
      </c>
      <c r="S13" s="3" t="s">
        <v>30</v>
      </c>
    </row>
    <row r="14" spans="1:19" ht="16.5" customHeight="1">
      <c r="A14" s="2" t="s">
        <v>33</v>
      </c>
      <c r="B14" s="3"/>
      <c r="C14" s="3"/>
      <c r="D14" s="3">
        <v>1</v>
      </c>
      <c r="E14" s="3"/>
      <c r="F14" s="3"/>
      <c r="G14" s="3"/>
      <c r="H14" s="3"/>
      <c r="I14" s="3"/>
      <c r="J14" s="3"/>
      <c r="K14" s="3"/>
      <c r="L14" s="3">
        <v>1</v>
      </c>
      <c r="M14" s="3"/>
      <c r="N14" s="3"/>
      <c r="O14" s="3"/>
      <c r="P14" s="3"/>
      <c r="Q14" s="3"/>
      <c r="R14" s="3">
        <f t="shared" si="1"/>
        <v>2</v>
      </c>
      <c r="S14" s="3" t="s">
        <v>30</v>
      </c>
    </row>
    <row r="15" spans="1:19" ht="16.5" customHeight="1">
      <c r="A15" s="2" t="s">
        <v>34</v>
      </c>
      <c r="B15" s="3"/>
      <c r="C15" s="3"/>
      <c r="D15" s="3"/>
      <c r="E15" s="3"/>
      <c r="F15" s="3"/>
      <c r="G15" s="3"/>
      <c r="H15" s="3"/>
      <c r="I15" s="3"/>
      <c r="J15" s="3">
        <v>1</v>
      </c>
      <c r="K15" s="3"/>
      <c r="L15" s="3"/>
      <c r="M15" s="3"/>
      <c r="N15" s="3"/>
      <c r="O15" s="3"/>
      <c r="P15" s="3"/>
      <c r="Q15" s="3"/>
      <c r="R15" s="3">
        <f t="shared" si="1"/>
        <v>1</v>
      </c>
      <c r="S15" s="3" t="s">
        <v>30</v>
      </c>
    </row>
    <row r="16" spans="1:19" ht="16.5" customHeight="1">
      <c r="A16" s="2" t="s">
        <v>35</v>
      </c>
      <c r="B16" s="3"/>
      <c r="C16" s="3">
        <v>1</v>
      </c>
      <c r="D16" s="3">
        <v>1</v>
      </c>
      <c r="E16" s="3"/>
      <c r="F16" s="3"/>
      <c r="G16" s="3"/>
      <c r="H16" s="3"/>
      <c r="I16" s="3"/>
      <c r="J16" s="3"/>
      <c r="K16" s="3"/>
      <c r="L16" s="3">
        <v>1</v>
      </c>
      <c r="M16" s="3"/>
      <c r="N16" s="3"/>
      <c r="O16" s="3"/>
      <c r="P16" s="3"/>
      <c r="Q16" s="3"/>
      <c r="R16" s="3">
        <f t="shared" si="1"/>
        <v>3</v>
      </c>
      <c r="S16" s="3" t="s">
        <v>30</v>
      </c>
    </row>
    <row r="17" spans="1:19" ht="16.5" customHeight="1">
      <c r="A17" s="2" t="s">
        <v>36</v>
      </c>
      <c r="B17" s="3"/>
      <c r="C17" s="3"/>
      <c r="D17" s="3"/>
      <c r="E17" s="3"/>
      <c r="F17" s="3"/>
      <c r="G17" s="3"/>
      <c r="H17" s="3">
        <v>1</v>
      </c>
      <c r="I17" s="3"/>
      <c r="J17" s="3"/>
      <c r="K17" s="3"/>
      <c r="L17" s="3"/>
      <c r="M17" s="3"/>
      <c r="N17" s="3"/>
      <c r="O17" s="3"/>
      <c r="P17" s="3"/>
      <c r="Q17" s="3"/>
      <c r="R17" s="3">
        <f t="shared" si="1"/>
        <v>1</v>
      </c>
      <c r="S17" s="3" t="s">
        <v>30</v>
      </c>
    </row>
    <row r="18" spans="1:19" ht="16.5" customHeight="1">
      <c r="A18" s="2" t="s">
        <v>37</v>
      </c>
      <c r="B18" s="3"/>
      <c r="C18" s="3">
        <v>2</v>
      </c>
      <c r="D18" s="3">
        <v>2</v>
      </c>
      <c r="E18" s="3">
        <v>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 t="shared" si="1"/>
        <v>5</v>
      </c>
      <c r="S18" s="3" t="s">
        <v>30</v>
      </c>
    </row>
    <row r="19" spans="1:19" ht="16.5" customHeight="1">
      <c r="A19" s="2" t="s">
        <v>38</v>
      </c>
      <c r="B19" s="3"/>
      <c r="C19" s="3"/>
      <c r="D19" s="3">
        <v>1</v>
      </c>
      <c r="E19" s="3"/>
      <c r="F19" s="3">
        <v>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 t="shared" si="1"/>
        <v>2</v>
      </c>
      <c r="S19" s="3" t="s">
        <v>30</v>
      </c>
    </row>
    <row r="20" spans="1:19" ht="16.5" customHeight="1">
      <c r="A20" s="2" t="s">
        <v>39</v>
      </c>
      <c r="B20" s="3">
        <v>1</v>
      </c>
      <c r="C20" s="3">
        <v>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f t="shared" si="1"/>
        <v>2</v>
      </c>
      <c r="S20" s="3" t="s">
        <v>30</v>
      </c>
    </row>
    <row r="21" spans="1:19" ht="16.5" customHeight="1">
      <c r="A21" s="5" t="s">
        <v>24</v>
      </c>
      <c r="B21" s="4">
        <f>SUM(B11:B20)</f>
        <v>3</v>
      </c>
      <c r="C21" s="4">
        <f aca="true" t="shared" si="3" ref="C21:R21">SUM(C11:C20)</f>
        <v>5</v>
      </c>
      <c r="D21" s="4">
        <f t="shared" si="3"/>
        <v>5</v>
      </c>
      <c r="E21" s="4">
        <f t="shared" si="3"/>
        <v>1</v>
      </c>
      <c r="F21" s="4">
        <f t="shared" si="3"/>
        <v>3</v>
      </c>
      <c r="G21" s="4">
        <f t="shared" si="3"/>
        <v>0</v>
      </c>
      <c r="H21" s="4">
        <f t="shared" si="3"/>
        <v>1</v>
      </c>
      <c r="I21" s="4">
        <f t="shared" si="3"/>
        <v>0</v>
      </c>
      <c r="J21" s="4">
        <f t="shared" si="3"/>
        <v>1</v>
      </c>
      <c r="K21" s="4">
        <f t="shared" si="3"/>
        <v>0</v>
      </c>
      <c r="L21" s="4">
        <f t="shared" si="3"/>
        <v>2</v>
      </c>
      <c r="M21" s="4">
        <f t="shared" si="3"/>
        <v>0</v>
      </c>
      <c r="N21" s="4">
        <f t="shared" si="3"/>
        <v>0</v>
      </c>
      <c r="O21" s="4">
        <f t="shared" si="3"/>
        <v>0</v>
      </c>
      <c r="P21" s="4">
        <f t="shared" si="3"/>
        <v>0</v>
      </c>
      <c r="Q21" s="4">
        <f t="shared" si="3"/>
        <v>0</v>
      </c>
      <c r="R21" s="4">
        <f t="shared" si="3"/>
        <v>21</v>
      </c>
      <c r="S21" s="4"/>
    </row>
    <row r="22" spans="1:19" ht="16.5" customHeight="1">
      <c r="A22" s="2" t="s">
        <v>40</v>
      </c>
      <c r="B22" s="3">
        <v>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1"/>
        <v>1</v>
      </c>
      <c r="S22" s="3" t="s">
        <v>41</v>
      </c>
    </row>
    <row r="23" spans="1:19" ht="16.5" customHeight="1">
      <c r="A23" s="2" t="s">
        <v>42</v>
      </c>
      <c r="B23" s="3"/>
      <c r="C23" s="3"/>
      <c r="D23" s="3"/>
      <c r="E23" s="3"/>
      <c r="F23" s="3"/>
      <c r="G23" s="3"/>
      <c r="H23" s="3"/>
      <c r="I23" s="3"/>
      <c r="J23" s="3"/>
      <c r="K23" s="3">
        <v>1</v>
      </c>
      <c r="L23" s="3"/>
      <c r="M23" s="3"/>
      <c r="N23" s="3"/>
      <c r="O23" s="3"/>
      <c r="P23" s="3"/>
      <c r="Q23" s="3"/>
      <c r="R23" s="3">
        <f t="shared" si="1"/>
        <v>1</v>
      </c>
      <c r="S23" s="3" t="s">
        <v>41</v>
      </c>
    </row>
    <row r="24" spans="1:19" ht="16.5" customHeight="1">
      <c r="A24" s="2" t="s">
        <v>43</v>
      </c>
      <c r="B24" s="3">
        <v>1</v>
      </c>
      <c r="C24" s="3">
        <v>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f t="shared" si="1"/>
        <v>2</v>
      </c>
      <c r="S24" s="3" t="s">
        <v>41</v>
      </c>
    </row>
    <row r="25" spans="1:19" ht="16.5" customHeight="1">
      <c r="A25" s="2" t="s">
        <v>44</v>
      </c>
      <c r="B25" s="3">
        <v>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f t="shared" si="1"/>
        <v>1</v>
      </c>
      <c r="S25" s="3" t="s">
        <v>41</v>
      </c>
    </row>
    <row r="26" spans="1:19" ht="16.5" customHeight="1">
      <c r="A26" s="2" t="s">
        <v>45</v>
      </c>
      <c r="B26" s="3"/>
      <c r="C26" s="3"/>
      <c r="D26" s="3">
        <v>1</v>
      </c>
      <c r="E26" s="3"/>
      <c r="F26" s="3"/>
      <c r="G26" s="3"/>
      <c r="H26" s="3"/>
      <c r="I26" s="3"/>
      <c r="J26" s="3"/>
      <c r="K26" s="3"/>
      <c r="L26" s="3">
        <v>1</v>
      </c>
      <c r="M26" s="3"/>
      <c r="N26" s="3">
        <v>1</v>
      </c>
      <c r="O26" s="3"/>
      <c r="P26" s="3"/>
      <c r="Q26" s="3"/>
      <c r="R26" s="3">
        <f t="shared" si="1"/>
        <v>3</v>
      </c>
      <c r="S26" s="3" t="s">
        <v>41</v>
      </c>
    </row>
    <row r="27" spans="1:19" ht="16.5" customHeight="1">
      <c r="A27" s="2" t="s">
        <v>46</v>
      </c>
      <c r="B27" s="3">
        <v>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f t="shared" si="1"/>
        <v>1</v>
      </c>
      <c r="S27" s="3" t="s">
        <v>41</v>
      </c>
    </row>
    <row r="28" spans="1:19" ht="16.5" customHeight="1">
      <c r="A28" s="2" t="s">
        <v>47</v>
      </c>
      <c r="B28" s="3">
        <v>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f t="shared" si="1"/>
        <v>1</v>
      </c>
      <c r="S28" s="3" t="s">
        <v>41</v>
      </c>
    </row>
    <row r="29" spans="1:19" ht="16.5" customHeight="1">
      <c r="A29" s="2" t="s">
        <v>48</v>
      </c>
      <c r="B29" s="3">
        <v>2</v>
      </c>
      <c r="C29" s="3">
        <v>1</v>
      </c>
      <c r="D29" s="3"/>
      <c r="E29" s="3"/>
      <c r="F29" s="3"/>
      <c r="G29" s="3"/>
      <c r="H29" s="3"/>
      <c r="I29" s="3"/>
      <c r="J29" s="3"/>
      <c r="K29" s="3"/>
      <c r="L29" s="3">
        <v>1</v>
      </c>
      <c r="M29" s="3"/>
      <c r="N29" s="3"/>
      <c r="O29" s="3"/>
      <c r="P29" s="3"/>
      <c r="Q29" s="3"/>
      <c r="R29" s="3">
        <f t="shared" si="1"/>
        <v>4</v>
      </c>
      <c r="S29" s="3" t="s">
        <v>41</v>
      </c>
    </row>
    <row r="30" spans="1:19" ht="16.5" customHeight="1">
      <c r="A30" s="2" t="s">
        <v>49</v>
      </c>
      <c r="B30" s="3">
        <v>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>
        <f t="shared" si="1"/>
        <v>1</v>
      </c>
      <c r="S30" s="3" t="s">
        <v>41</v>
      </c>
    </row>
    <row r="31" spans="1:19" ht="16.5" customHeight="1">
      <c r="A31" s="6" t="s">
        <v>50</v>
      </c>
      <c r="B31" s="3">
        <v>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>
        <f t="shared" si="1"/>
        <v>3</v>
      </c>
      <c r="S31" s="3" t="s">
        <v>41</v>
      </c>
    </row>
    <row r="32" spans="1:19" ht="16.5" customHeight="1">
      <c r="A32" s="6" t="s">
        <v>51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>
        <v>1</v>
      </c>
      <c r="M32" s="3"/>
      <c r="N32" s="3"/>
      <c r="O32" s="3"/>
      <c r="P32" s="3"/>
      <c r="Q32" s="3"/>
      <c r="R32" s="3">
        <f t="shared" si="1"/>
        <v>1</v>
      </c>
      <c r="S32" s="3" t="s">
        <v>41</v>
      </c>
    </row>
    <row r="33" spans="1:19" ht="16.5" customHeight="1">
      <c r="A33" s="6" t="s">
        <v>52</v>
      </c>
      <c r="B33" s="3">
        <v>1</v>
      </c>
      <c r="C33" s="3">
        <v>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f t="shared" si="1"/>
        <v>2</v>
      </c>
      <c r="S33" s="3" t="s">
        <v>41</v>
      </c>
    </row>
    <row r="34" spans="1:19" ht="16.5" customHeight="1">
      <c r="A34" s="6" t="s">
        <v>53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</v>
      </c>
      <c r="P34" s="3"/>
      <c r="Q34" s="3"/>
      <c r="R34" s="3">
        <f t="shared" si="1"/>
        <v>1</v>
      </c>
      <c r="S34" s="3" t="s">
        <v>41</v>
      </c>
    </row>
    <row r="35" spans="1:19" ht="16.5" customHeight="1">
      <c r="A35" s="6" t="s">
        <v>54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>
        <v>1</v>
      </c>
      <c r="M35" s="3"/>
      <c r="N35" s="3"/>
      <c r="O35" s="3"/>
      <c r="P35" s="3"/>
      <c r="Q35" s="3"/>
      <c r="R35" s="3">
        <f t="shared" si="1"/>
        <v>1</v>
      </c>
      <c r="S35" s="3" t="s">
        <v>41</v>
      </c>
    </row>
    <row r="36" spans="1:19" ht="16.5" customHeight="1">
      <c r="A36" s="6" t="s">
        <v>55</v>
      </c>
      <c r="B36" s="3">
        <v>1</v>
      </c>
      <c r="C36" s="3">
        <v>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>
        <f t="shared" si="1"/>
        <v>2</v>
      </c>
      <c r="S36" s="3" t="s">
        <v>41</v>
      </c>
    </row>
    <row r="37" spans="1:19" ht="16.5" customHeight="1">
      <c r="A37" s="6" t="s">
        <v>56</v>
      </c>
      <c r="B37" s="3">
        <v>2</v>
      </c>
      <c r="C37" s="3">
        <v>1</v>
      </c>
      <c r="D37" s="3">
        <v>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f t="shared" si="1"/>
        <v>4</v>
      </c>
      <c r="S37" s="3" t="s">
        <v>41</v>
      </c>
    </row>
    <row r="38" spans="1:19" ht="16.5" customHeight="1">
      <c r="A38" s="6" t="s">
        <v>57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v>1</v>
      </c>
      <c r="O38" s="3"/>
      <c r="P38" s="3"/>
      <c r="Q38" s="3">
        <v>1</v>
      </c>
      <c r="R38" s="3">
        <f t="shared" si="1"/>
        <v>2</v>
      </c>
      <c r="S38" s="3" t="s">
        <v>41</v>
      </c>
    </row>
    <row r="39" spans="1:19" ht="16.5" customHeight="1">
      <c r="A39" s="6" t="s">
        <v>58</v>
      </c>
      <c r="B39" s="3">
        <v>1</v>
      </c>
      <c r="C39" s="3">
        <v>1</v>
      </c>
      <c r="D39" s="3"/>
      <c r="E39" s="3"/>
      <c r="F39" s="3"/>
      <c r="G39" s="3"/>
      <c r="H39" s="3"/>
      <c r="I39" s="3"/>
      <c r="J39" s="3"/>
      <c r="K39" s="3"/>
      <c r="L39" s="3">
        <v>1</v>
      </c>
      <c r="M39" s="3"/>
      <c r="N39" s="3"/>
      <c r="O39" s="3"/>
      <c r="P39" s="3"/>
      <c r="Q39" s="3"/>
      <c r="R39" s="3">
        <f t="shared" si="1"/>
        <v>3</v>
      </c>
      <c r="S39" s="3" t="s">
        <v>41</v>
      </c>
    </row>
    <row r="40" spans="1:19" ht="16.5" customHeight="1">
      <c r="A40" s="6" t="s">
        <v>59</v>
      </c>
      <c r="B40" s="3">
        <v>1</v>
      </c>
      <c r="C40" s="3"/>
      <c r="D40" s="3"/>
      <c r="E40" s="3"/>
      <c r="F40" s="3"/>
      <c r="G40" s="3"/>
      <c r="H40" s="3"/>
      <c r="I40" s="3"/>
      <c r="J40" s="3"/>
      <c r="K40" s="3"/>
      <c r="L40" s="3">
        <v>1</v>
      </c>
      <c r="M40" s="3"/>
      <c r="N40" s="3"/>
      <c r="O40" s="3"/>
      <c r="P40" s="3"/>
      <c r="Q40" s="3"/>
      <c r="R40" s="3">
        <f t="shared" si="1"/>
        <v>2</v>
      </c>
      <c r="S40" s="3" t="s">
        <v>41</v>
      </c>
    </row>
    <row r="41" spans="1:19" ht="16.5" customHeight="1">
      <c r="A41" s="6" t="s">
        <v>60</v>
      </c>
      <c r="B41" s="3">
        <v>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>
        <f t="shared" si="1"/>
        <v>2</v>
      </c>
      <c r="S41" s="3" t="s">
        <v>41</v>
      </c>
    </row>
    <row r="42" spans="1:19" ht="16.5" customHeight="1">
      <c r="A42" s="6" t="s">
        <v>61</v>
      </c>
      <c r="B42" s="3">
        <v>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f t="shared" si="1"/>
        <v>1</v>
      </c>
      <c r="S42" s="3" t="s">
        <v>41</v>
      </c>
    </row>
    <row r="43" spans="1:19" ht="16.5" customHeight="1">
      <c r="A43" s="6" t="s">
        <v>62</v>
      </c>
      <c r="B43" s="3">
        <v>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>
        <f t="shared" si="1"/>
        <v>1</v>
      </c>
      <c r="S43" s="3" t="s">
        <v>41</v>
      </c>
    </row>
    <row r="44" spans="1:19" ht="16.5" customHeight="1">
      <c r="A44" s="6" t="s">
        <v>63</v>
      </c>
      <c r="B44" s="3">
        <v>2</v>
      </c>
      <c r="C44" s="3">
        <v>1</v>
      </c>
      <c r="D44" s="3"/>
      <c r="E44" s="3"/>
      <c r="F44" s="3"/>
      <c r="G44" s="3"/>
      <c r="H44" s="3"/>
      <c r="I44" s="3"/>
      <c r="J44" s="3"/>
      <c r="K44" s="3"/>
      <c r="L44" s="3">
        <v>1</v>
      </c>
      <c r="M44" s="3"/>
      <c r="N44" s="3">
        <v>1</v>
      </c>
      <c r="O44" s="3"/>
      <c r="P44" s="3"/>
      <c r="Q44" s="3"/>
      <c r="R44" s="3">
        <f t="shared" si="1"/>
        <v>5</v>
      </c>
      <c r="S44" s="3" t="s">
        <v>41</v>
      </c>
    </row>
    <row r="45" spans="1:19" ht="16.5" customHeight="1">
      <c r="A45" s="6" t="s">
        <v>64</v>
      </c>
      <c r="B45" s="3"/>
      <c r="C45" s="3">
        <v>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v>1</v>
      </c>
      <c r="O45" s="3"/>
      <c r="P45" s="3"/>
      <c r="Q45" s="3"/>
      <c r="R45" s="3">
        <f t="shared" si="1"/>
        <v>2</v>
      </c>
      <c r="S45" s="3" t="s">
        <v>41</v>
      </c>
    </row>
    <row r="46" spans="1:19" ht="16.5" customHeight="1">
      <c r="A46" s="7" t="s">
        <v>24</v>
      </c>
      <c r="B46" s="4">
        <f>SUM(B22:B45)</f>
        <v>23</v>
      </c>
      <c r="C46" s="4">
        <f aca="true" t="shared" si="4" ref="C46:R46">SUM(C22:C45)</f>
        <v>8</v>
      </c>
      <c r="D46" s="4">
        <f t="shared" si="4"/>
        <v>2</v>
      </c>
      <c r="E46" s="4">
        <f t="shared" si="4"/>
        <v>0</v>
      </c>
      <c r="F46" s="4">
        <f t="shared" si="4"/>
        <v>0</v>
      </c>
      <c r="G46" s="4">
        <f t="shared" si="4"/>
        <v>0</v>
      </c>
      <c r="H46" s="4">
        <f t="shared" si="4"/>
        <v>0</v>
      </c>
      <c r="I46" s="4">
        <f t="shared" si="4"/>
        <v>0</v>
      </c>
      <c r="J46" s="4">
        <f t="shared" si="4"/>
        <v>0</v>
      </c>
      <c r="K46" s="4">
        <f t="shared" si="4"/>
        <v>1</v>
      </c>
      <c r="L46" s="4">
        <f t="shared" si="4"/>
        <v>7</v>
      </c>
      <c r="M46" s="4">
        <f t="shared" si="4"/>
        <v>0</v>
      </c>
      <c r="N46" s="4">
        <f t="shared" si="4"/>
        <v>4</v>
      </c>
      <c r="O46" s="4">
        <f t="shared" si="4"/>
        <v>1</v>
      </c>
      <c r="P46" s="4">
        <f t="shared" si="4"/>
        <v>0</v>
      </c>
      <c r="Q46" s="4">
        <f t="shared" si="4"/>
        <v>1</v>
      </c>
      <c r="R46" s="4">
        <f t="shared" si="4"/>
        <v>47</v>
      </c>
      <c r="S46" s="4"/>
    </row>
    <row r="47" spans="1:19" ht="27" customHeight="1">
      <c r="A47" s="6" t="s">
        <v>3</v>
      </c>
      <c r="B47" s="3">
        <f aca="true" t="shared" si="5" ref="B47:R47">B46+B21+B10+B6</f>
        <v>27</v>
      </c>
      <c r="C47" s="3">
        <f t="shared" si="5"/>
        <v>14</v>
      </c>
      <c r="D47" s="3">
        <f t="shared" si="5"/>
        <v>8</v>
      </c>
      <c r="E47" s="3">
        <f t="shared" si="5"/>
        <v>3</v>
      </c>
      <c r="F47" s="3">
        <f t="shared" si="5"/>
        <v>3</v>
      </c>
      <c r="G47" s="3">
        <f t="shared" si="5"/>
        <v>2</v>
      </c>
      <c r="H47" s="3">
        <f t="shared" si="5"/>
        <v>1</v>
      </c>
      <c r="I47" s="3">
        <f t="shared" si="5"/>
        <v>2</v>
      </c>
      <c r="J47" s="3">
        <f t="shared" si="5"/>
        <v>2</v>
      </c>
      <c r="K47" s="3">
        <f t="shared" si="5"/>
        <v>1</v>
      </c>
      <c r="L47" s="3">
        <f t="shared" si="5"/>
        <v>9</v>
      </c>
      <c r="M47" s="3">
        <f t="shared" si="5"/>
        <v>1</v>
      </c>
      <c r="N47" s="3">
        <f t="shared" si="5"/>
        <v>4</v>
      </c>
      <c r="O47" s="3">
        <f t="shared" si="5"/>
        <v>1</v>
      </c>
      <c r="P47" s="3">
        <f t="shared" si="5"/>
        <v>0</v>
      </c>
      <c r="Q47" s="3">
        <f t="shared" si="5"/>
        <v>2</v>
      </c>
      <c r="R47" s="3">
        <f t="shared" si="5"/>
        <v>80</v>
      </c>
      <c r="S47" s="3"/>
    </row>
  </sheetData>
  <sheetProtection/>
  <mergeCells count="5">
    <mergeCell ref="A2:S2"/>
    <mergeCell ref="A3:A4"/>
    <mergeCell ref="B3:Q3"/>
    <mergeCell ref="R3:R4"/>
    <mergeCell ref="S3:S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2015-03-17T07:59:01Z</dcterms:modified>
  <cp:category/>
  <cp:version/>
  <cp:contentType/>
  <cp:contentStatus/>
</cp:coreProperties>
</file>