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大学生" sheetId="1" r:id="rId1"/>
    <sheet name="Sheet2" sheetId="2" r:id="rId2"/>
    <sheet name="Sheet3" sheetId="3" r:id="rId3"/>
  </sheets>
  <definedNames>
    <definedName name="_xlnm.Print_Titles" localSheetId="0">'大学生'!$3:$4</definedName>
  </definedNames>
  <calcPr fullCalcOnLoad="1"/>
</workbook>
</file>

<file path=xl/sharedStrings.xml><?xml version="1.0" encoding="utf-8"?>
<sst xmlns="http://schemas.openxmlformats.org/spreadsheetml/2006/main" count="129" uniqueCount="78">
  <si>
    <t>附件3</t>
  </si>
  <si>
    <t>2015年成都市武侯区公开招聘教师分配学校岗位计划表(高校毕业生）</t>
  </si>
  <si>
    <t>单位名称</t>
  </si>
  <si>
    <t>岗位明细</t>
  </si>
  <si>
    <t>合计</t>
  </si>
  <si>
    <t>岗位类别</t>
  </si>
  <si>
    <t>语文</t>
  </si>
  <si>
    <t>数学</t>
  </si>
  <si>
    <t>英语</t>
  </si>
  <si>
    <t>物理</t>
  </si>
  <si>
    <t>生物</t>
  </si>
  <si>
    <t>政治</t>
  </si>
  <si>
    <t>历史</t>
  </si>
  <si>
    <t>心理</t>
  </si>
  <si>
    <t>体育</t>
  </si>
  <si>
    <t>美术</t>
  </si>
  <si>
    <t>音乐</t>
  </si>
  <si>
    <t>科学</t>
  </si>
  <si>
    <t>信息技术</t>
  </si>
  <si>
    <t>学前教育</t>
  </si>
  <si>
    <t>特殊教育</t>
  </si>
  <si>
    <t>礼仪职中</t>
  </si>
  <si>
    <t>职高</t>
  </si>
  <si>
    <t>小计</t>
  </si>
  <si>
    <t>西北中学（高中）</t>
  </si>
  <si>
    <t>高中</t>
  </si>
  <si>
    <t>武侯高中</t>
  </si>
  <si>
    <t>十二中（初中）</t>
  </si>
  <si>
    <t>初中</t>
  </si>
  <si>
    <t>西北中学（初中）</t>
  </si>
  <si>
    <t>石室锦外</t>
  </si>
  <si>
    <t>棕北中学</t>
  </si>
  <si>
    <t>棕北中学西区（初中）</t>
  </si>
  <si>
    <t>石室双楠（初中）</t>
  </si>
  <si>
    <t>四十三中</t>
  </si>
  <si>
    <t>武侯实验中学</t>
  </si>
  <si>
    <t>机投中学</t>
  </si>
  <si>
    <t>金花中学</t>
  </si>
  <si>
    <t>棕北中学西区（小学）</t>
  </si>
  <si>
    <t>小学</t>
  </si>
  <si>
    <t>川大附小</t>
  </si>
  <si>
    <t>川大附小分校</t>
  </si>
  <si>
    <t>川大附小清水河分校</t>
  </si>
  <si>
    <t>新生路小学</t>
  </si>
  <si>
    <t>龙江路小学</t>
  </si>
  <si>
    <t>龙江路武侯新城分校</t>
  </si>
  <si>
    <t>龙江路中粮祥云分校</t>
  </si>
  <si>
    <t>华西小学</t>
  </si>
  <si>
    <t>磨子桥小学</t>
  </si>
  <si>
    <t>磨子桥小学分校</t>
  </si>
  <si>
    <t>棕北小学</t>
  </si>
  <si>
    <t>金兴北路小学</t>
  </si>
  <si>
    <t>科华中路小学</t>
  </si>
  <si>
    <t>桐梓林小学</t>
  </si>
  <si>
    <t>玉林小学</t>
  </si>
  <si>
    <t>太平小学</t>
  </si>
  <si>
    <t>计算机实验小学</t>
  </si>
  <si>
    <t>太平寺西区小学</t>
  </si>
  <si>
    <t>红专西路小学</t>
  </si>
  <si>
    <t xml:space="preserve"> </t>
  </si>
  <si>
    <t>锦里小学</t>
  </si>
  <si>
    <t>百草园小学</t>
  </si>
  <si>
    <t>龙江路小学分校</t>
  </si>
  <si>
    <t>三河小学</t>
  </si>
  <si>
    <t>武侯实验小学</t>
  </si>
  <si>
    <t>行知实验小学</t>
  </si>
  <si>
    <t>晋阳小学</t>
  </si>
  <si>
    <t>红牌楼小学</t>
  </si>
  <si>
    <t>武侯实验中学附属小学</t>
  </si>
  <si>
    <t>簇桥小学</t>
  </si>
  <si>
    <t>马家河小学</t>
  </si>
  <si>
    <t>华兴小学</t>
  </si>
  <si>
    <t>科技园小学</t>
  </si>
  <si>
    <t>武顺街小学</t>
  </si>
  <si>
    <t>机投小学</t>
  </si>
  <si>
    <t>川大附小江安河分校</t>
  </si>
  <si>
    <t>龙祥路小学</t>
  </si>
  <si>
    <t>特教学校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</si>
</sst>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2" applyNumberFormat="0" applyFill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3" applyNumberFormat="0" applyFill="0" applyAlignment="0" applyProtection="0"/>
    <xf numFmtId="0" fontId="1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0" borderId="5" applyNumberFormat="0" applyFill="0" applyAlignment="0" applyProtection="0"/>
    <xf numFmtId="0" fontId="23" fillId="0" borderId="6" applyNumberFormat="0" applyFill="0" applyAlignment="0" applyProtection="0"/>
    <xf numFmtId="0" fontId="15" fillId="6" borderId="0" applyNumberFormat="0" applyBorder="0" applyAlignment="0" applyProtection="0"/>
    <xf numFmtId="0" fontId="20" fillId="0" borderId="7" applyNumberFormat="0" applyFill="0" applyAlignment="0" applyProtection="0"/>
    <xf numFmtId="0" fontId="7" fillId="16" borderId="1" applyNumberFormat="0" applyAlignment="0" applyProtection="0"/>
    <xf numFmtId="0" fontId="12" fillId="19" borderId="8" applyNumberFormat="0" applyAlignment="0" applyProtection="0"/>
    <xf numFmtId="0" fontId="22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4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" fillId="11" borderId="11" xfId="0" applyNumberFormat="1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11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>
      <pane ySplit="4" topLeftCell="A38" activePane="bottomLeft" state="frozen"/>
      <selection pane="bottomLeft" activeCell="N62" sqref="N62"/>
    </sheetView>
  </sheetViews>
  <sheetFormatPr defaultColWidth="9.00390625" defaultRowHeight="14.25"/>
  <cols>
    <col min="1" max="1" width="18.25390625" style="0" customWidth="1"/>
    <col min="2" max="17" width="5.375" style="0" customWidth="1"/>
    <col min="18" max="18" width="12.625" style="0" customWidth="1"/>
  </cols>
  <sheetData>
    <row r="1" ht="14.25">
      <c r="A1" s="1" t="s">
        <v>0</v>
      </c>
    </row>
    <row r="2" spans="1:18" ht="2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4"/>
      <c r="Q3" s="15" t="s">
        <v>4</v>
      </c>
      <c r="R3" s="7" t="s">
        <v>5</v>
      </c>
    </row>
    <row r="4" spans="1:18" ht="31.5" customHeight="1">
      <c r="A4" s="4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16"/>
      <c r="R4" s="7"/>
    </row>
    <row r="5" spans="1:18" ht="14.25">
      <c r="A5" s="8" t="s">
        <v>21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>
        <v>1</v>
      </c>
      <c r="P5" s="9"/>
      <c r="Q5" s="9">
        <f>SUM(B5:P5)</f>
        <v>1</v>
      </c>
      <c r="R5" s="9" t="s">
        <v>22</v>
      </c>
    </row>
    <row r="6" spans="1:18" ht="23.25" customHeight="1">
      <c r="A6" s="10" t="s">
        <v>23</v>
      </c>
      <c r="B6" s="11">
        <f>SUM(B5)</f>
        <v>0</v>
      </c>
      <c r="C6" s="11">
        <f aca="true" t="shared" si="0" ref="C6:Q6">SUM(C5)</f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1</v>
      </c>
      <c r="P6" s="11">
        <f t="shared" si="0"/>
        <v>0</v>
      </c>
      <c r="Q6" s="11">
        <f t="shared" si="0"/>
        <v>1</v>
      </c>
      <c r="R6" s="11"/>
    </row>
    <row r="7" spans="1:18" ht="14.25">
      <c r="A7" s="8" t="s">
        <v>24</v>
      </c>
      <c r="B7" s="9"/>
      <c r="C7" s="9"/>
      <c r="D7" s="9"/>
      <c r="E7" s="9"/>
      <c r="F7" s="9"/>
      <c r="G7" s="9"/>
      <c r="H7" s="9"/>
      <c r="I7" s="9"/>
      <c r="J7" s="9">
        <v>1</v>
      </c>
      <c r="K7" s="9"/>
      <c r="L7" s="9"/>
      <c r="M7" s="9"/>
      <c r="N7" s="9"/>
      <c r="O7" s="9"/>
      <c r="P7" s="9"/>
      <c r="Q7" s="9">
        <f aca="true" t="shared" si="1" ref="Q7:Q58">SUM(B7:P7)</f>
        <v>1</v>
      </c>
      <c r="R7" s="9" t="s">
        <v>25</v>
      </c>
    </row>
    <row r="8" spans="1:18" ht="14.25">
      <c r="A8" s="8" t="s">
        <v>26</v>
      </c>
      <c r="B8" s="9"/>
      <c r="C8" s="9"/>
      <c r="D8" s="9">
        <v>1</v>
      </c>
      <c r="E8" s="9"/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>
        <f t="shared" si="1"/>
        <v>2</v>
      </c>
      <c r="R8" s="9" t="s">
        <v>25</v>
      </c>
    </row>
    <row r="9" spans="1:18" ht="23.25" customHeight="1">
      <c r="A9" s="10" t="s">
        <v>23</v>
      </c>
      <c r="B9" s="11">
        <f aca="true" t="shared" si="2" ref="B9:Q9">SUM(B7:B8)</f>
        <v>0</v>
      </c>
      <c r="C9" s="11">
        <f t="shared" si="2"/>
        <v>0</v>
      </c>
      <c r="D9" s="11">
        <f t="shared" si="2"/>
        <v>1</v>
      </c>
      <c r="E9" s="11">
        <f t="shared" si="2"/>
        <v>0</v>
      </c>
      <c r="F9" s="11">
        <f t="shared" si="2"/>
        <v>1</v>
      </c>
      <c r="G9" s="11">
        <f t="shared" si="2"/>
        <v>0</v>
      </c>
      <c r="H9" s="11">
        <f t="shared" si="2"/>
        <v>0</v>
      </c>
      <c r="I9" s="11">
        <f t="shared" si="2"/>
        <v>0</v>
      </c>
      <c r="J9" s="11">
        <f t="shared" si="2"/>
        <v>1</v>
      </c>
      <c r="K9" s="11">
        <f t="shared" si="2"/>
        <v>0</v>
      </c>
      <c r="L9" s="11">
        <f t="shared" si="2"/>
        <v>0</v>
      </c>
      <c r="M9" s="11">
        <f t="shared" si="2"/>
        <v>0</v>
      </c>
      <c r="N9" s="11">
        <f t="shared" si="2"/>
        <v>0</v>
      </c>
      <c r="O9" s="11">
        <f t="shared" si="2"/>
        <v>0</v>
      </c>
      <c r="P9" s="11">
        <f t="shared" si="2"/>
        <v>0</v>
      </c>
      <c r="Q9" s="11">
        <f t="shared" si="2"/>
        <v>3</v>
      </c>
      <c r="R9" s="11"/>
    </row>
    <row r="10" spans="1:18" ht="14.25">
      <c r="A10" s="8" t="s">
        <v>27</v>
      </c>
      <c r="B10" s="9"/>
      <c r="C10" s="9">
        <v>1</v>
      </c>
      <c r="D10" s="9"/>
      <c r="E10" s="9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f t="shared" si="1"/>
        <v>2</v>
      </c>
      <c r="R10" s="9" t="s">
        <v>28</v>
      </c>
    </row>
    <row r="11" spans="1:18" ht="14.25">
      <c r="A11" s="8" t="s">
        <v>29</v>
      </c>
      <c r="B11" s="9"/>
      <c r="C11" s="9"/>
      <c r="D11" s="9"/>
      <c r="E11" s="9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f t="shared" si="1"/>
        <v>1</v>
      </c>
      <c r="R11" s="9" t="s">
        <v>28</v>
      </c>
    </row>
    <row r="12" spans="1:18" ht="14.25">
      <c r="A12" s="8" t="s">
        <v>30</v>
      </c>
      <c r="B12" s="9"/>
      <c r="C12" s="9"/>
      <c r="D12" s="9"/>
      <c r="E12" s="9"/>
      <c r="F12" s="9"/>
      <c r="G12" s="9"/>
      <c r="H12" s="9"/>
      <c r="I12" s="9"/>
      <c r="J12" s="9">
        <v>1</v>
      </c>
      <c r="K12" s="9"/>
      <c r="L12" s="9"/>
      <c r="M12" s="9"/>
      <c r="N12" s="9"/>
      <c r="O12" s="9"/>
      <c r="P12" s="9"/>
      <c r="Q12" s="9">
        <f t="shared" si="1"/>
        <v>1</v>
      </c>
      <c r="R12" s="9" t="s">
        <v>28</v>
      </c>
    </row>
    <row r="13" spans="1:18" ht="14.25">
      <c r="A13" s="8" t="s">
        <v>31</v>
      </c>
      <c r="B13" s="9"/>
      <c r="C13" s="9"/>
      <c r="D13" s="9"/>
      <c r="E13" s="9"/>
      <c r="F13" s="9"/>
      <c r="G13" s="9">
        <v>1</v>
      </c>
      <c r="H13" s="9"/>
      <c r="I13" s="9">
        <v>1</v>
      </c>
      <c r="J13" s="9"/>
      <c r="K13" s="9"/>
      <c r="L13" s="9"/>
      <c r="M13" s="9"/>
      <c r="N13" s="9"/>
      <c r="O13" s="9"/>
      <c r="P13" s="9"/>
      <c r="Q13" s="9">
        <f t="shared" si="1"/>
        <v>2</v>
      </c>
      <c r="R13" s="9" t="s">
        <v>28</v>
      </c>
    </row>
    <row r="14" spans="1:18" ht="14.25">
      <c r="A14" s="8" t="s">
        <v>32</v>
      </c>
      <c r="B14" s="9"/>
      <c r="C14" s="9"/>
      <c r="D14" s="9">
        <v>1</v>
      </c>
      <c r="E14" s="9"/>
      <c r="F14" s="9"/>
      <c r="G14" s="9"/>
      <c r="H14" s="9"/>
      <c r="I14" s="9"/>
      <c r="J14" s="9">
        <v>1</v>
      </c>
      <c r="K14" s="9"/>
      <c r="L14" s="9"/>
      <c r="M14" s="9"/>
      <c r="N14" s="9"/>
      <c r="O14" s="9"/>
      <c r="P14" s="9"/>
      <c r="Q14" s="9">
        <f t="shared" si="1"/>
        <v>2</v>
      </c>
      <c r="R14" s="9" t="s">
        <v>28</v>
      </c>
    </row>
    <row r="15" spans="1:18" ht="14.25">
      <c r="A15" s="8" t="s">
        <v>33</v>
      </c>
      <c r="B15" s="9">
        <v>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1</v>
      </c>
      <c r="O15" s="9"/>
      <c r="P15" s="9"/>
      <c r="Q15" s="9">
        <f t="shared" si="1"/>
        <v>2</v>
      </c>
      <c r="R15" s="9" t="s">
        <v>28</v>
      </c>
    </row>
    <row r="16" spans="1:18" ht="14.25">
      <c r="A16" s="8" t="s">
        <v>34</v>
      </c>
      <c r="B16" s="9"/>
      <c r="C16" s="9"/>
      <c r="D16" s="9"/>
      <c r="E16" s="9"/>
      <c r="F16" s="9"/>
      <c r="G16" s="9"/>
      <c r="H16" s="9"/>
      <c r="I16" s="9"/>
      <c r="J16" s="9">
        <v>1</v>
      </c>
      <c r="K16" s="9"/>
      <c r="L16" s="9"/>
      <c r="M16" s="9"/>
      <c r="N16" s="9"/>
      <c r="O16" s="9"/>
      <c r="P16" s="9"/>
      <c r="Q16" s="9">
        <f t="shared" si="1"/>
        <v>1</v>
      </c>
      <c r="R16" s="9" t="s">
        <v>28</v>
      </c>
    </row>
    <row r="17" spans="1:18" ht="14.25">
      <c r="A17" s="8" t="s">
        <v>35</v>
      </c>
      <c r="B17" s="9">
        <v>1</v>
      </c>
      <c r="C17" s="9"/>
      <c r="D17" s="9"/>
      <c r="E17" s="9"/>
      <c r="F17" s="9"/>
      <c r="G17" s="9"/>
      <c r="H17" s="9"/>
      <c r="I17" s="9"/>
      <c r="J17" s="9">
        <v>1</v>
      </c>
      <c r="K17" s="9"/>
      <c r="L17" s="9"/>
      <c r="M17" s="9"/>
      <c r="N17" s="9"/>
      <c r="O17" s="9"/>
      <c r="P17" s="9"/>
      <c r="Q17" s="9">
        <f t="shared" si="1"/>
        <v>2</v>
      </c>
      <c r="R17" s="9" t="s">
        <v>28</v>
      </c>
    </row>
    <row r="18" spans="1:18" ht="14.25">
      <c r="A18" s="8" t="s">
        <v>36</v>
      </c>
      <c r="B18" s="9"/>
      <c r="C18" s="9"/>
      <c r="D18" s="9"/>
      <c r="E18" s="9"/>
      <c r="F18" s="9"/>
      <c r="G18" s="9"/>
      <c r="H18" s="9">
        <v>1</v>
      </c>
      <c r="I18" s="9"/>
      <c r="J18" s="9">
        <v>1</v>
      </c>
      <c r="K18" s="9"/>
      <c r="L18" s="9"/>
      <c r="M18" s="9"/>
      <c r="N18" s="9"/>
      <c r="O18" s="9"/>
      <c r="P18" s="9"/>
      <c r="Q18" s="9">
        <f t="shared" si="1"/>
        <v>2</v>
      </c>
      <c r="R18" s="9" t="s">
        <v>28</v>
      </c>
    </row>
    <row r="19" spans="1:18" ht="14.25">
      <c r="A19" s="8" t="s">
        <v>37</v>
      </c>
      <c r="B19" s="9"/>
      <c r="C19" s="9"/>
      <c r="D19" s="9">
        <v>1</v>
      </c>
      <c r="E19" s="9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f t="shared" si="1"/>
        <v>2</v>
      </c>
      <c r="R19" s="9" t="s">
        <v>28</v>
      </c>
    </row>
    <row r="20" spans="1:18" ht="22.5" customHeight="1">
      <c r="A20" s="10" t="s">
        <v>23</v>
      </c>
      <c r="B20" s="11">
        <f>SUM(B10:B19)</f>
        <v>2</v>
      </c>
      <c r="C20" s="11">
        <f aca="true" t="shared" si="3" ref="C20:Q20">SUM(C10:C19)</f>
        <v>1</v>
      </c>
      <c r="D20" s="11">
        <f t="shared" si="3"/>
        <v>2</v>
      </c>
      <c r="E20" s="11">
        <f t="shared" si="3"/>
        <v>3</v>
      </c>
      <c r="F20" s="11">
        <f t="shared" si="3"/>
        <v>0</v>
      </c>
      <c r="G20" s="11">
        <f t="shared" si="3"/>
        <v>1</v>
      </c>
      <c r="H20" s="11">
        <f t="shared" si="3"/>
        <v>1</v>
      </c>
      <c r="I20" s="11">
        <f t="shared" si="3"/>
        <v>1</v>
      </c>
      <c r="J20" s="11">
        <f t="shared" si="3"/>
        <v>5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1</v>
      </c>
      <c r="O20" s="11">
        <f t="shared" si="3"/>
        <v>0</v>
      </c>
      <c r="P20" s="11">
        <f t="shared" si="3"/>
        <v>0</v>
      </c>
      <c r="Q20" s="11">
        <f t="shared" si="3"/>
        <v>17</v>
      </c>
      <c r="R20" s="11"/>
    </row>
    <row r="21" spans="1:18" ht="14.25">
      <c r="A21" s="8" t="s">
        <v>38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1</v>
      </c>
      <c r="N21" s="9"/>
      <c r="O21" s="9"/>
      <c r="P21" s="9"/>
      <c r="Q21" s="9">
        <f t="shared" si="1"/>
        <v>1</v>
      </c>
      <c r="R21" s="9" t="s">
        <v>39</v>
      </c>
    </row>
    <row r="22" spans="1:18" ht="14.25">
      <c r="A22" s="8" t="s">
        <v>40</v>
      </c>
      <c r="B22" s="9"/>
      <c r="C22" s="9"/>
      <c r="D22" s="9"/>
      <c r="E22" s="9"/>
      <c r="F22" s="9"/>
      <c r="G22" s="9"/>
      <c r="H22" s="9"/>
      <c r="I22" s="9"/>
      <c r="J22" s="9">
        <v>1</v>
      </c>
      <c r="K22" s="9"/>
      <c r="L22" s="9"/>
      <c r="M22" s="9"/>
      <c r="N22" s="9"/>
      <c r="O22" s="9"/>
      <c r="P22" s="9"/>
      <c r="Q22" s="9">
        <f t="shared" si="1"/>
        <v>1</v>
      </c>
      <c r="R22" s="9" t="s">
        <v>39</v>
      </c>
    </row>
    <row r="23" spans="1:18" ht="14.25">
      <c r="A23" s="8" t="s">
        <v>41</v>
      </c>
      <c r="B23" s="9"/>
      <c r="C23" s="9"/>
      <c r="D23" s="9"/>
      <c r="E23" s="9"/>
      <c r="F23" s="9"/>
      <c r="G23" s="9"/>
      <c r="H23" s="9"/>
      <c r="I23" s="9"/>
      <c r="J23" s="9">
        <v>1</v>
      </c>
      <c r="K23" s="9"/>
      <c r="L23" s="9"/>
      <c r="M23" s="9"/>
      <c r="N23" s="9"/>
      <c r="O23" s="9"/>
      <c r="P23" s="9"/>
      <c r="Q23" s="9">
        <f t="shared" si="1"/>
        <v>1</v>
      </c>
      <c r="R23" s="9" t="s">
        <v>39</v>
      </c>
    </row>
    <row r="24" spans="1:18" ht="14.25">
      <c r="A24" s="8" t="s">
        <v>42</v>
      </c>
      <c r="B24" s="9"/>
      <c r="C24" s="9"/>
      <c r="D24" s="9"/>
      <c r="E24" s="9"/>
      <c r="F24" s="9"/>
      <c r="G24" s="9"/>
      <c r="H24" s="9"/>
      <c r="I24" s="9"/>
      <c r="J24" s="9">
        <v>1</v>
      </c>
      <c r="K24" s="9"/>
      <c r="L24" s="9"/>
      <c r="M24" s="9"/>
      <c r="N24" s="9"/>
      <c r="O24" s="9"/>
      <c r="P24" s="9"/>
      <c r="Q24" s="9">
        <f t="shared" si="1"/>
        <v>1</v>
      </c>
      <c r="R24" s="9" t="s">
        <v>39</v>
      </c>
    </row>
    <row r="25" spans="1:18" ht="14.25">
      <c r="A25" s="8" t="s">
        <v>43</v>
      </c>
      <c r="B25" s="9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f t="shared" si="1"/>
        <v>1</v>
      </c>
      <c r="R25" s="9" t="s">
        <v>39</v>
      </c>
    </row>
    <row r="26" spans="1:18" ht="14.25">
      <c r="A26" s="8" t="s">
        <v>44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v>1</v>
      </c>
      <c r="O26" s="9"/>
      <c r="P26" s="9"/>
      <c r="Q26" s="9">
        <f t="shared" si="1"/>
        <v>1</v>
      </c>
      <c r="R26" s="9" t="s">
        <v>39</v>
      </c>
    </row>
    <row r="27" spans="1:18" ht="14.25">
      <c r="A27" s="8" t="s">
        <v>45</v>
      </c>
      <c r="B27" s="9">
        <v>1</v>
      </c>
      <c r="C27" s="9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f t="shared" si="1"/>
        <v>2</v>
      </c>
      <c r="R27" s="9" t="s">
        <v>39</v>
      </c>
    </row>
    <row r="28" spans="1:18" ht="14.25">
      <c r="A28" s="8" t="s">
        <v>46</v>
      </c>
      <c r="B28" s="9">
        <v>1</v>
      </c>
      <c r="C28" s="9">
        <v>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>
        <f t="shared" si="1"/>
        <v>2</v>
      </c>
      <c r="R28" s="9" t="s">
        <v>39</v>
      </c>
    </row>
    <row r="29" spans="1:18" ht="14.25">
      <c r="A29" s="8" t="s">
        <v>47</v>
      </c>
      <c r="B29" s="9"/>
      <c r="C29" s="9">
        <v>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f t="shared" si="1"/>
        <v>1</v>
      </c>
      <c r="R29" s="9" t="s">
        <v>39</v>
      </c>
    </row>
    <row r="30" spans="1:18" ht="14.25">
      <c r="A30" s="8" t="s">
        <v>48</v>
      </c>
      <c r="B30" s="9">
        <v>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f t="shared" si="1"/>
        <v>1</v>
      </c>
      <c r="R30" s="9" t="s">
        <v>39</v>
      </c>
    </row>
    <row r="31" spans="1:18" ht="14.25">
      <c r="A31" s="8" t="s">
        <v>49</v>
      </c>
      <c r="B31" s="9">
        <v>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f t="shared" si="1"/>
        <v>2</v>
      </c>
      <c r="R31" s="9" t="s">
        <v>39</v>
      </c>
    </row>
    <row r="32" spans="1:18" ht="14.25">
      <c r="A32" s="8" t="s">
        <v>50</v>
      </c>
      <c r="B32" s="9"/>
      <c r="C32" s="9">
        <v>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f t="shared" si="1"/>
        <v>1</v>
      </c>
      <c r="R32" s="9" t="s">
        <v>39</v>
      </c>
    </row>
    <row r="33" spans="1:18" ht="14.25">
      <c r="A33" s="8" t="s">
        <v>51</v>
      </c>
      <c r="B33" s="9"/>
      <c r="C33" s="9">
        <v>1</v>
      </c>
      <c r="D33" s="9"/>
      <c r="E33" s="9"/>
      <c r="F33" s="9"/>
      <c r="G33" s="9"/>
      <c r="H33" s="9"/>
      <c r="I33" s="9"/>
      <c r="J33" s="9"/>
      <c r="K33" s="9"/>
      <c r="L33" s="9"/>
      <c r="M33" s="9">
        <v>1</v>
      </c>
      <c r="N33" s="9"/>
      <c r="O33" s="9"/>
      <c r="P33" s="9"/>
      <c r="Q33" s="9">
        <f t="shared" si="1"/>
        <v>2</v>
      </c>
      <c r="R33" s="9" t="s">
        <v>39</v>
      </c>
    </row>
    <row r="34" spans="1:18" ht="14.25">
      <c r="A34" s="12" t="s">
        <v>52</v>
      </c>
      <c r="B34" s="9">
        <v>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>
        <f t="shared" si="1"/>
        <v>2</v>
      </c>
      <c r="R34" s="9" t="s">
        <v>39</v>
      </c>
    </row>
    <row r="35" spans="1:18" ht="14.25">
      <c r="A35" s="12" t="s">
        <v>53</v>
      </c>
      <c r="B35" s="9">
        <v>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>
        <f t="shared" si="1"/>
        <v>1</v>
      </c>
      <c r="R35" s="9" t="s">
        <v>39</v>
      </c>
    </row>
    <row r="36" spans="1:18" ht="14.25">
      <c r="A36" s="12" t="s">
        <v>54</v>
      </c>
      <c r="B36" s="9">
        <v>1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f t="shared" si="1"/>
        <v>1</v>
      </c>
      <c r="R36" s="9" t="s">
        <v>39</v>
      </c>
    </row>
    <row r="37" spans="1:18" ht="14.25">
      <c r="A37" s="12" t="s">
        <v>55</v>
      </c>
      <c r="B37" s="9"/>
      <c r="C37" s="9"/>
      <c r="D37" s="9"/>
      <c r="E37" s="9"/>
      <c r="F37" s="9"/>
      <c r="G37" s="9"/>
      <c r="H37" s="9"/>
      <c r="I37" s="9"/>
      <c r="J37" s="9">
        <v>1</v>
      </c>
      <c r="K37" s="9"/>
      <c r="L37" s="9"/>
      <c r="M37" s="9"/>
      <c r="N37" s="9"/>
      <c r="O37" s="9"/>
      <c r="P37" s="9"/>
      <c r="Q37" s="9">
        <f t="shared" si="1"/>
        <v>1</v>
      </c>
      <c r="R37" s="9" t="s">
        <v>39</v>
      </c>
    </row>
    <row r="38" spans="1:18" ht="14.25">
      <c r="A38" s="12" t="s">
        <v>56</v>
      </c>
      <c r="B38" s="9"/>
      <c r="C38" s="9">
        <v>1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f t="shared" si="1"/>
        <v>1</v>
      </c>
      <c r="R38" s="9" t="s">
        <v>39</v>
      </c>
    </row>
    <row r="39" spans="1:18" ht="14.25">
      <c r="A39" s="12" t="s">
        <v>57</v>
      </c>
      <c r="B39" s="9">
        <v>1</v>
      </c>
      <c r="C39" s="9"/>
      <c r="D39" s="9"/>
      <c r="E39" s="9"/>
      <c r="F39" s="9"/>
      <c r="G39" s="9"/>
      <c r="H39" s="9"/>
      <c r="I39" s="9"/>
      <c r="J39" s="9">
        <v>1</v>
      </c>
      <c r="K39" s="9"/>
      <c r="L39" s="9"/>
      <c r="M39" s="9"/>
      <c r="N39" s="9"/>
      <c r="O39" s="9"/>
      <c r="P39" s="9"/>
      <c r="Q39" s="9">
        <f t="shared" si="1"/>
        <v>2</v>
      </c>
      <c r="R39" s="9" t="s">
        <v>39</v>
      </c>
    </row>
    <row r="40" spans="1:18" ht="14.25">
      <c r="A40" s="12" t="s">
        <v>58</v>
      </c>
      <c r="B40" s="9">
        <v>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 t="s">
        <v>59</v>
      </c>
      <c r="N40" s="9"/>
      <c r="O40" s="9"/>
      <c r="P40" s="9"/>
      <c r="Q40" s="9">
        <f t="shared" si="1"/>
        <v>1</v>
      </c>
      <c r="R40" s="9" t="s">
        <v>39</v>
      </c>
    </row>
    <row r="41" spans="1:18" ht="14.25">
      <c r="A41" s="12" t="s">
        <v>60</v>
      </c>
      <c r="B41" s="9"/>
      <c r="C41" s="9"/>
      <c r="D41" s="9"/>
      <c r="E41" s="9"/>
      <c r="F41" s="9"/>
      <c r="G41" s="9"/>
      <c r="H41" s="9"/>
      <c r="I41" s="9"/>
      <c r="J41" s="9">
        <v>1</v>
      </c>
      <c r="K41" s="9"/>
      <c r="L41" s="9"/>
      <c r="M41" s="9"/>
      <c r="N41" s="9"/>
      <c r="O41" s="9"/>
      <c r="P41" s="9"/>
      <c r="Q41" s="9">
        <f t="shared" si="1"/>
        <v>1</v>
      </c>
      <c r="R41" s="9" t="s">
        <v>39</v>
      </c>
    </row>
    <row r="42" spans="1:18" ht="14.25">
      <c r="A42" s="12" t="s">
        <v>61</v>
      </c>
      <c r="B42" s="9"/>
      <c r="C42" s="9"/>
      <c r="D42" s="9">
        <v>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f t="shared" si="1"/>
        <v>1</v>
      </c>
      <c r="R42" s="9" t="s">
        <v>39</v>
      </c>
    </row>
    <row r="43" spans="1:18" ht="14.25">
      <c r="A43" s="12" t="s">
        <v>62</v>
      </c>
      <c r="B43" s="9">
        <v>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f t="shared" si="1"/>
        <v>1</v>
      </c>
      <c r="R43" s="9" t="s">
        <v>39</v>
      </c>
    </row>
    <row r="44" spans="1:18" ht="14.25">
      <c r="A44" s="12" t="s">
        <v>63</v>
      </c>
      <c r="B44" s="9"/>
      <c r="C44" s="9"/>
      <c r="D44" s="9"/>
      <c r="E44" s="9"/>
      <c r="F44" s="9"/>
      <c r="G44" s="9"/>
      <c r="H44" s="9"/>
      <c r="I44" s="9"/>
      <c r="J44" s="9"/>
      <c r="K44" s="9">
        <v>1</v>
      </c>
      <c r="L44" s="9"/>
      <c r="M44" s="9"/>
      <c r="N44" s="9"/>
      <c r="O44" s="9"/>
      <c r="P44" s="9"/>
      <c r="Q44" s="9">
        <f t="shared" si="1"/>
        <v>1</v>
      </c>
      <c r="R44" s="9" t="s">
        <v>39</v>
      </c>
    </row>
    <row r="45" spans="1:18" ht="14.25">
      <c r="A45" s="12" t="s">
        <v>64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v>1</v>
      </c>
      <c r="O45" s="9"/>
      <c r="P45" s="9"/>
      <c r="Q45" s="9">
        <f t="shared" si="1"/>
        <v>1</v>
      </c>
      <c r="R45" s="9" t="s">
        <v>39</v>
      </c>
    </row>
    <row r="46" spans="1:18" ht="14.25">
      <c r="A46" s="12" t="s">
        <v>65</v>
      </c>
      <c r="B46" s="9">
        <v>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>
        <f t="shared" si="1"/>
        <v>2</v>
      </c>
      <c r="R46" s="9" t="s">
        <v>39</v>
      </c>
    </row>
    <row r="47" spans="1:18" ht="14.25">
      <c r="A47" s="12" t="s">
        <v>66</v>
      </c>
      <c r="B47" s="9">
        <v>1</v>
      </c>
      <c r="C47" s="9">
        <v>1</v>
      </c>
      <c r="D47" s="9"/>
      <c r="E47" s="9"/>
      <c r="F47" s="9"/>
      <c r="G47" s="9"/>
      <c r="H47" s="9"/>
      <c r="I47" s="9"/>
      <c r="J47" s="9">
        <v>2</v>
      </c>
      <c r="K47" s="9"/>
      <c r="L47" s="9"/>
      <c r="M47" s="9"/>
      <c r="N47" s="9"/>
      <c r="O47" s="9"/>
      <c r="P47" s="9"/>
      <c r="Q47" s="9">
        <f t="shared" si="1"/>
        <v>4</v>
      </c>
      <c r="R47" s="9" t="s">
        <v>39</v>
      </c>
    </row>
    <row r="48" spans="1:18" ht="14.25">
      <c r="A48" s="12" t="s">
        <v>67</v>
      </c>
      <c r="B48" s="9"/>
      <c r="C48" s="9">
        <v>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f t="shared" si="1"/>
        <v>1</v>
      </c>
      <c r="R48" s="9" t="s">
        <v>39</v>
      </c>
    </row>
    <row r="49" spans="1:18" ht="14.25">
      <c r="A49" s="12" t="s">
        <v>68</v>
      </c>
      <c r="B49" s="9">
        <v>1</v>
      </c>
      <c r="C49" s="9"/>
      <c r="D49" s="9"/>
      <c r="E49" s="9"/>
      <c r="F49" s="9"/>
      <c r="G49" s="9"/>
      <c r="H49" s="9"/>
      <c r="I49" s="9"/>
      <c r="J49" s="9">
        <v>1</v>
      </c>
      <c r="K49" s="9"/>
      <c r="L49" s="9"/>
      <c r="M49" s="9"/>
      <c r="N49" s="9"/>
      <c r="O49" s="9"/>
      <c r="P49" s="9"/>
      <c r="Q49" s="9">
        <f t="shared" si="1"/>
        <v>2</v>
      </c>
      <c r="R49" s="9" t="s">
        <v>39</v>
      </c>
    </row>
    <row r="50" spans="1:18" ht="14.25">
      <c r="A50" s="12" t="s">
        <v>69</v>
      </c>
      <c r="B50" s="9"/>
      <c r="C50" s="9"/>
      <c r="D50" s="9"/>
      <c r="E50" s="9"/>
      <c r="F50" s="9"/>
      <c r="G50" s="9"/>
      <c r="H50" s="9"/>
      <c r="I50" s="9"/>
      <c r="J50" s="9">
        <v>1</v>
      </c>
      <c r="K50" s="9"/>
      <c r="L50" s="9"/>
      <c r="M50" s="9"/>
      <c r="N50" s="9"/>
      <c r="O50" s="9"/>
      <c r="P50" s="9"/>
      <c r="Q50" s="9">
        <f t="shared" si="1"/>
        <v>1</v>
      </c>
      <c r="R50" s="9" t="s">
        <v>39</v>
      </c>
    </row>
    <row r="51" spans="1:18" ht="14.25">
      <c r="A51" s="12" t="s">
        <v>70</v>
      </c>
      <c r="B51" s="9"/>
      <c r="C51" s="9">
        <v>1</v>
      </c>
      <c r="D51" s="9"/>
      <c r="E51" s="9"/>
      <c r="F51" s="9"/>
      <c r="G51" s="9"/>
      <c r="H51" s="9"/>
      <c r="I51" s="9"/>
      <c r="J51" s="9"/>
      <c r="K51" s="9"/>
      <c r="L51" s="9">
        <v>1</v>
      </c>
      <c r="M51" s="9">
        <v>1</v>
      </c>
      <c r="N51" s="9"/>
      <c r="O51" s="9"/>
      <c r="P51" s="9"/>
      <c r="Q51" s="9">
        <f t="shared" si="1"/>
        <v>3</v>
      </c>
      <c r="R51" s="9" t="s">
        <v>39</v>
      </c>
    </row>
    <row r="52" spans="1:18" ht="14.25">
      <c r="A52" s="12" t="s">
        <v>71</v>
      </c>
      <c r="B52" s="9">
        <v>1</v>
      </c>
      <c r="C52" s="9">
        <v>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>
        <f t="shared" si="1"/>
        <v>2</v>
      </c>
      <c r="R52" s="9" t="s">
        <v>39</v>
      </c>
    </row>
    <row r="53" spans="1:18" ht="14.25">
      <c r="A53" s="12" t="s">
        <v>72</v>
      </c>
      <c r="B53" s="9">
        <v>1</v>
      </c>
      <c r="C53" s="9">
        <v>1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f t="shared" si="1"/>
        <v>2</v>
      </c>
      <c r="R53" s="9" t="s">
        <v>39</v>
      </c>
    </row>
    <row r="54" spans="1:18" ht="14.25">
      <c r="A54" s="12" t="s">
        <v>73</v>
      </c>
      <c r="B54" s="9">
        <v>1</v>
      </c>
      <c r="C54" s="9"/>
      <c r="D54" s="9"/>
      <c r="E54" s="9"/>
      <c r="F54" s="9"/>
      <c r="G54" s="9"/>
      <c r="H54" s="9"/>
      <c r="I54" s="9"/>
      <c r="J54" s="9">
        <v>1</v>
      </c>
      <c r="K54" s="9"/>
      <c r="L54" s="9"/>
      <c r="M54" s="9"/>
      <c r="N54" s="9"/>
      <c r="O54" s="9"/>
      <c r="P54" s="9"/>
      <c r="Q54" s="9">
        <f t="shared" si="1"/>
        <v>2</v>
      </c>
      <c r="R54" s="9" t="s">
        <v>39</v>
      </c>
    </row>
    <row r="55" spans="1:18" ht="14.25">
      <c r="A55" s="12" t="s">
        <v>74</v>
      </c>
      <c r="B55" s="9"/>
      <c r="C55" s="9"/>
      <c r="D55" s="9"/>
      <c r="E55" s="9"/>
      <c r="F55" s="9"/>
      <c r="G55" s="9"/>
      <c r="H55" s="9"/>
      <c r="I55" s="9"/>
      <c r="J55" s="9">
        <v>1</v>
      </c>
      <c r="K55" s="9"/>
      <c r="L55" s="9"/>
      <c r="M55" s="9">
        <v>1</v>
      </c>
      <c r="N55" s="9"/>
      <c r="O55" s="9"/>
      <c r="P55" s="9"/>
      <c r="Q55" s="9">
        <f t="shared" si="1"/>
        <v>2</v>
      </c>
      <c r="R55" s="9" t="s">
        <v>39</v>
      </c>
    </row>
    <row r="56" spans="1:18" ht="14.25">
      <c r="A56" s="12" t="s">
        <v>75</v>
      </c>
      <c r="B56" s="9">
        <v>2</v>
      </c>
      <c r="C56" s="9">
        <v>1</v>
      </c>
      <c r="D56" s="9"/>
      <c r="E56" s="9"/>
      <c r="F56" s="9"/>
      <c r="G56" s="9"/>
      <c r="H56" s="9"/>
      <c r="I56" s="9"/>
      <c r="J56" s="9">
        <v>1</v>
      </c>
      <c r="K56" s="9"/>
      <c r="L56" s="9"/>
      <c r="M56" s="9"/>
      <c r="N56" s="9"/>
      <c r="O56" s="9"/>
      <c r="P56" s="9"/>
      <c r="Q56" s="9">
        <f t="shared" si="1"/>
        <v>4</v>
      </c>
      <c r="R56" s="9" t="s">
        <v>39</v>
      </c>
    </row>
    <row r="57" spans="1:18" ht="14.25">
      <c r="A57" s="12" t="s">
        <v>76</v>
      </c>
      <c r="B57" s="9">
        <v>1</v>
      </c>
      <c r="C57" s="9">
        <v>1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>
        <f t="shared" si="1"/>
        <v>2</v>
      </c>
      <c r="R57" s="9" t="s">
        <v>39</v>
      </c>
    </row>
    <row r="58" spans="1:18" ht="14.25">
      <c r="A58" s="12" t="s">
        <v>77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1</v>
      </c>
      <c r="Q58" s="9">
        <f t="shared" si="1"/>
        <v>1</v>
      </c>
      <c r="R58" s="9" t="s">
        <v>39</v>
      </c>
    </row>
    <row r="59" spans="1:18" ht="23.25" customHeight="1">
      <c r="A59" s="13" t="s">
        <v>23</v>
      </c>
      <c r="B59" s="11">
        <f>SUM(B21:B58)</f>
        <v>23</v>
      </c>
      <c r="C59" s="11">
        <f aca="true" t="shared" si="4" ref="C59:Q59">SUM(C21:C58)</f>
        <v>13</v>
      </c>
      <c r="D59" s="11">
        <f t="shared" si="4"/>
        <v>1</v>
      </c>
      <c r="E59" s="11">
        <f t="shared" si="4"/>
        <v>0</v>
      </c>
      <c r="F59" s="11">
        <f t="shared" si="4"/>
        <v>0</v>
      </c>
      <c r="G59" s="11">
        <f t="shared" si="4"/>
        <v>0</v>
      </c>
      <c r="H59" s="11">
        <f t="shared" si="4"/>
        <v>0</v>
      </c>
      <c r="I59" s="11">
        <f t="shared" si="4"/>
        <v>0</v>
      </c>
      <c r="J59" s="11">
        <f t="shared" si="4"/>
        <v>13</v>
      </c>
      <c r="K59" s="11">
        <f t="shared" si="4"/>
        <v>1</v>
      </c>
      <c r="L59" s="11">
        <f t="shared" si="4"/>
        <v>1</v>
      </c>
      <c r="M59" s="11">
        <f t="shared" si="4"/>
        <v>4</v>
      </c>
      <c r="N59" s="11">
        <f t="shared" si="4"/>
        <v>2</v>
      </c>
      <c r="O59" s="11">
        <f t="shared" si="4"/>
        <v>0</v>
      </c>
      <c r="P59" s="11">
        <f t="shared" si="4"/>
        <v>1</v>
      </c>
      <c r="Q59" s="11">
        <f t="shared" si="4"/>
        <v>59</v>
      </c>
      <c r="R59" s="11"/>
    </row>
    <row r="60" spans="1:18" ht="33.75" customHeight="1">
      <c r="A60" s="12" t="s">
        <v>4</v>
      </c>
      <c r="B60" s="9">
        <f aca="true" t="shared" si="5" ref="B60:Q60">B59+B20+B9+B6</f>
        <v>25</v>
      </c>
      <c r="C60" s="9">
        <f t="shared" si="5"/>
        <v>14</v>
      </c>
      <c r="D60" s="9">
        <f t="shared" si="5"/>
        <v>4</v>
      </c>
      <c r="E60" s="9">
        <f t="shared" si="5"/>
        <v>3</v>
      </c>
      <c r="F60" s="9">
        <f t="shared" si="5"/>
        <v>1</v>
      </c>
      <c r="G60" s="9">
        <f t="shared" si="5"/>
        <v>1</v>
      </c>
      <c r="H60" s="9">
        <f t="shared" si="5"/>
        <v>1</v>
      </c>
      <c r="I60" s="9">
        <f t="shared" si="5"/>
        <v>1</v>
      </c>
      <c r="J60" s="9">
        <f t="shared" si="5"/>
        <v>19</v>
      </c>
      <c r="K60" s="9">
        <f t="shared" si="5"/>
        <v>1</v>
      </c>
      <c r="L60" s="9">
        <f t="shared" si="5"/>
        <v>1</v>
      </c>
      <c r="M60" s="9">
        <f t="shared" si="5"/>
        <v>4</v>
      </c>
      <c r="N60" s="9">
        <f t="shared" si="5"/>
        <v>3</v>
      </c>
      <c r="O60" s="9">
        <f t="shared" si="5"/>
        <v>1</v>
      </c>
      <c r="P60" s="9">
        <f t="shared" si="5"/>
        <v>1</v>
      </c>
      <c r="Q60" s="9">
        <f t="shared" si="5"/>
        <v>80</v>
      </c>
      <c r="R60" s="9"/>
    </row>
  </sheetData>
  <sheetProtection/>
  <mergeCells count="5">
    <mergeCell ref="A2:R2"/>
    <mergeCell ref="B3:P3"/>
    <mergeCell ref="A3:A4"/>
    <mergeCell ref="Q3:Q4"/>
    <mergeCell ref="R3:R4"/>
  </mergeCells>
  <printOptions/>
  <pageMargins left="0.9444444444444444" right="0.9444444444444444" top="0.5902777777777778" bottom="0.5902777777777778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ying</cp:lastModifiedBy>
  <cp:lastPrinted>2015-03-17T07:55:34Z</cp:lastPrinted>
  <dcterms:created xsi:type="dcterms:W3CDTF">2015-02-26T01:41:07Z</dcterms:created>
  <dcterms:modified xsi:type="dcterms:W3CDTF">2015-03-18T02:02:30Z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