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<sst xmlns="http://schemas.openxmlformats.org/spreadsheetml/2006/main" count="915" uniqueCount="649">
  <si>
    <t>77.29</t>
  </si>
  <si>
    <t>76.96</t>
  </si>
  <si>
    <t>75.16</t>
  </si>
  <si>
    <t>76.68</t>
  </si>
  <si>
    <t>76.95</t>
  </si>
  <si>
    <t>76.02</t>
  </si>
  <si>
    <t>周梁</t>
  </si>
  <si>
    <t>36232919******039X</t>
  </si>
  <si>
    <t>张军</t>
  </si>
  <si>
    <t>36232219******0315</t>
  </si>
  <si>
    <t>77.62</t>
  </si>
  <si>
    <t>黄丽霞</t>
  </si>
  <si>
    <t>36068119******5343</t>
  </si>
  <si>
    <t>周凯廉</t>
  </si>
  <si>
    <t>36232319******0054</t>
  </si>
  <si>
    <t>77.61</t>
  </si>
  <si>
    <t>吴萍萍</t>
  </si>
  <si>
    <t>36232919******3047</t>
  </si>
  <si>
    <t>74.95</t>
  </si>
  <si>
    <t>章梦帆</t>
  </si>
  <si>
    <t>36232919******2822</t>
  </si>
  <si>
    <t>76.21</t>
  </si>
  <si>
    <t>陈梦静</t>
  </si>
  <si>
    <t>36230119******0049</t>
  </si>
  <si>
    <t>74.88</t>
  </si>
  <si>
    <t>沙艺炜</t>
  </si>
  <si>
    <t>36232119******8018</t>
  </si>
  <si>
    <t>76.83</t>
  </si>
  <si>
    <t>毛双彩</t>
  </si>
  <si>
    <t>36232219******846X</t>
  </si>
  <si>
    <t>79.30</t>
  </si>
  <si>
    <t>余鑫</t>
  </si>
  <si>
    <t>36233019******0068</t>
  </si>
  <si>
    <t>74.82</t>
  </si>
  <si>
    <t>徐磊聪</t>
  </si>
  <si>
    <t>36232519******161X</t>
  </si>
  <si>
    <t>74.02</t>
  </si>
  <si>
    <t>曹乐欢</t>
  </si>
  <si>
    <t>36233119******2416</t>
  </si>
  <si>
    <t>76.10</t>
  </si>
  <si>
    <t>龚佳</t>
  </si>
  <si>
    <t>36232119******2426</t>
  </si>
  <si>
    <t>75.93</t>
  </si>
  <si>
    <t>陶源</t>
  </si>
  <si>
    <t>36232319******0014</t>
  </si>
  <si>
    <t>73.05</t>
  </si>
  <si>
    <t>应轶民</t>
  </si>
  <si>
    <t>36232419******0010</t>
  </si>
  <si>
    <t>78.27</t>
  </si>
  <si>
    <t>余碧涛</t>
  </si>
  <si>
    <t>36232219******6097</t>
  </si>
  <si>
    <t>柯诗津</t>
  </si>
  <si>
    <t>36232119******1310</t>
  </si>
  <si>
    <t>余德凯</t>
  </si>
  <si>
    <t>36233019******7335</t>
  </si>
  <si>
    <t>梅聪</t>
  </si>
  <si>
    <t>36232519******1217</t>
  </si>
  <si>
    <t>77.33</t>
  </si>
  <si>
    <t>傅韬</t>
  </si>
  <si>
    <t>36232419******0015</t>
  </si>
  <si>
    <t>徐子淦</t>
  </si>
  <si>
    <t>36232219******7818</t>
  </si>
  <si>
    <t>75.95</t>
  </si>
  <si>
    <t>张名威</t>
  </si>
  <si>
    <t>36233119******3610</t>
  </si>
  <si>
    <t>75.92</t>
  </si>
  <si>
    <t>汪呀红</t>
  </si>
  <si>
    <t>36232319******1325</t>
  </si>
  <si>
    <t>75.75</t>
  </si>
  <si>
    <t>方啸龙</t>
  </si>
  <si>
    <t>36230119******0070</t>
  </si>
  <si>
    <t>75.91</t>
  </si>
  <si>
    <t>吴锵鹏</t>
  </si>
  <si>
    <t>36233119******0511</t>
  </si>
  <si>
    <t>74.58</t>
  </si>
  <si>
    <t>黄维华</t>
  </si>
  <si>
    <t>36233419******0014</t>
  </si>
  <si>
    <t>75.71</t>
  </si>
  <si>
    <t>陈飞</t>
  </si>
  <si>
    <t>36073219******0014</t>
  </si>
  <si>
    <t>77.18</t>
  </si>
  <si>
    <t>何棠</t>
  </si>
  <si>
    <t>36233119******4234</t>
  </si>
  <si>
    <t>75.68</t>
  </si>
  <si>
    <t>王婷</t>
  </si>
  <si>
    <t>36230119******1027</t>
  </si>
  <si>
    <t>74.97</t>
  </si>
  <si>
    <t>李宾</t>
  </si>
  <si>
    <t>36232919******3516</t>
  </si>
  <si>
    <t>序号</t>
  </si>
  <si>
    <t>姓名</t>
  </si>
  <si>
    <t>身份证号</t>
  </si>
  <si>
    <t>考场分数</t>
  </si>
  <si>
    <t>修正后分数</t>
  </si>
  <si>
    <t>刘武芳</t>
  </si>
  <si>
    <t>36232919******004X</t>
  </si>
  <si>
    <t>82.68</t>
  </si>
  <si>
    <t>祝欣</t>
  </si>
  <si>
    <t>36230119******0527</t>
  </si>
  <si>
    <t>82.83</t>
  </si>
  <si>
    <t>龚荆隆</t>
  </si>
  <si>
    <t>36232119******2138</t>
  </si>
  <si>
    <t>80.46</t>
  </si>
  <si>
    <t>张艳</t>
  </si>
  <si>
    <t>36232219******4824</t>
  </si>
  <si>
    <t>79.18</t>
  </si>
  <si>
    <t>张国英</t>
  </si>
  <si>
    <t>36232319******3624</t>
  </si>
  <si>
    <t>79.63</t>
  </si>
  <si>
    <t>夏姗</t>
  </si>
  <si>
    <t>36230219******7549</t>
  </si>
  <si>
    <t>78.85</t>
  </si>
  <si>
    <t>徐媛媛</t>
  </si>
  <si>
    <t>36232219******0089</t>
  </si>
  <si>
    <t>78.74</t>
  </si>
  <si>
    <t>颜吉长</t>
  </si>
  <si>
    <t>36232319******7531</t>
  </si>
  <si>
    <t>79.21</t>
  </si>
  <si>
    <t>李丹</t>
  </si>
  <si>
    <t>36232619******0024</t>
  </si>
  <si>
    <t>82.51</t>
  </si>
  <si>
    <t>周温蔚</t>
  </si>
  <si>
    <t>36232119******001X</t>
  </si>
  <si>
    <t>78.44</t>
  </si>
  <si>
    <t>刘欢</t>
  </si>
  <si>
    <t>36232219******8444</t>
  </si>
  <si>
    <t>81.37</t>
  </si>
  <si>
    <t>陈敬平</t>
  </si>
  <si>
    <t>36232319******0030</t>
  </si>
  <si>
    <t>81.34</t>
  </si>
  <si>
    <t>范乐麟</t>
  </si>
  <si>
    <t>36232219******0032</t>
  </si>
  <si>
    <t>79.07</t>
  </si>
  <si>
    <t>胡艳铭</t>
  </si>
  <si>
    <t>36232219******6329</t>
  </si>
  <si>
    <t>80.20</t>
  </si>
  <si>
    <t>刘波</t>
  </si>
  <si>
    <t>36233019******025X</t>
  </si>
  <si>
    <t>81.75</t>
  </si>
  <si>
    <t>吴羡</t>
  </si>
  <si>
    <t>36232319******0050</t>
  </si>
  <si>
    <t>孔平</t>
  </si>
  <si>
    <t>36233019******3779</t>
  </si>
  <si>
    <t>80.00</t>
  </si>
  <si>
    <t>潘瑞越</t>
  </si>
  <si>
    <t>36060219******0511</t>
  </si>
  <si>
    <t>79.88</t>
  </si>
  <si>
    <t>张华元</t>
  </si>
  <si>
    <t>36232419******0018</t>
  </si>
  <si>
    <t>83.91</t>
  </si>
  <si>
    <t>符莉丹</t>
  </si>
  <si>
    <t>36232119******3824</t>
  </si>
  <si>
    <t>79.28</t>
  </si>
  <si>
    <t>刘月红</t>
  </si>
  <si>
    <t>36232319******0728</t>
  </si>
  <si>
    <t>77.89</t>
  </si>
  <si>
    <t>陈思</t>
  </si>
  <si>
    <t>36232419******0025</t>
  </si>
  <si>
    <t>79.66</t>
  </si>
  <si>
    <t>章倩楠</t>
  </si>
  <si>
    <t>36232319******0048</t>
  </si>
  <si>
    <t>83.48</t>
  </si>
  <si>
    <t>陈升亮</t>
  </si>
  <si>
    <t>36232319******0075</t>
  </si>
  <si>
    <t>83.40</t>
  </si>
  <si>
    <t>艾剑辉</t>
  </si>
  <si>
    <t>36062219******7717</t>
  </si>
  <si>
    <t>81.50</t>
  </si>
  <si>
    <t>何学明</t>
  </si>
  <si>
    <t>36233419******4018</t>
  </si>
  <si>
    <t>78.64</t>
  </si>
  <si>
    <t>邱慧</t>
  </si>
  <si>
    <t>36232219******0064</t>
  </si>
  <si>
    <t>79.82</t>
  </si>
  <si>
    <t>黄园春</t>
  </si>
  <si>
    <t>36232919******0126</t>
  </si>
  <si>
    <t>81.25</t>
  </si>
  <si>
    <t>王薇</t>
  </si>
  <si>
    <t>36230119******1545</t>
  </si>
  <si>
    <t>77.66</t>
  </si>
  <si>
    <t>陈晓</t>
  </si>
  <si>
    <t>36232219******0318</t>
  </si>
  <si>
    <t>78.46</t>
  </si>
  <si>
    <t>周宇</t>
  </si>
  <si>
    <t>36232219******4817</t>
  </si>
  <si>
    <t>79.64</t>
  </si>
  <si>
    <t>孙柯伟</t>
  </si>
  <si>
    <t>36233119******0016</t>
  </si>
  <si>
    <t>77.17</t>
  </si>
  <si>
    <t>彭亮</t>
  </si>
  <si>
    <t>36233119******3911</t>
  </si>
  <si>
    <t>77.16</t>
  </si>
  <si>
    <t>朱岭芳</t>
  </si>
  <si>
    <t>36232219******2429</t>
  </si>
  <si>
    <t>78.92</t>
  </si>
  <si>
    <t>周歆洁</t>
  </si>
  <si>
    <t>36230119******0025</t>
  </si>
  <si>
    <t>80.47</t>
  </si>
  <si>
    <t>奚萌君</t>
  </si>
  <si>
    <t>36230119******1527</t>
  </si>
  <si>
    <t>83.06</t>
  </si>
  <si>
    <t>程凡</t>
  </si>
  <si>
    <t>36233419******0034</t>
  </si>
  <si>
    <t>80.45</t>
  </si>
  <si>
    <t>何钰瑶</t>
  </si>
  <si>
    <t>36230119******1067</t>
  </si>
  <si>
    <t>79.59</t>
  </si>
  <si>
    <t>陈颖川</t>
  </si>
  <si>
    <t>36230119******0041</t>
  </si>
  <si>
    <t>78.81</t>
  </si>
  <si>
    <t>顾烟云</t>
  </si>
  <si>
    <t>36232319******2900</t>
  </si>
  <si>
    <t>82.82</t>
  </si>
  <si>
    <t>洪雪梅</t>
  </si>
  <si>
    <t>36233019******0242</t>
  </si>
  <si>
    <t>81.99</t>
  </si>
  <si>
    <t>刘文静</t>
  </si>
  <si>
    <t>36230119******4549</t>
  </si>
  <si>
    <t>82.74</t>
  </si>
  <si>
    <t>祝茜</t>
  </si>
  <si>
    <t>36230119******1024</t>
  </si>
  <si>
    <t>78.73</t>
  </si>
  <si>
    <t>毕鹏</t>
  </si>
  <si>
    <t>36233019******0218</t>
  </si>
  <si>
    <t>82.78</t>
  </si>
  <si>
    <t>余丹</t>
  </si>
  <si>
    <t>36232219******0621</t>
  </si>
  <si>
    <t>78.62</t>
  </si>
  <si>
    <t>周玉慧</t>
  </si>
  <si>
    <t>36232219******8720</t>
  </si>
  <si>
    <t>79.48</t>
  </si>
  <si>
    <t>余俊杰</t>
  </si>
  <si>
    <t>36233019******4194</t>
  </si>
  <si>
    <t>82.48</t>
  </si>
  <si>
    <t>余昆</t>
  </si>
  <si>
    <t>36230119******4517</t>
  </si>
  <si>
    <t>76.20</t>
  </si>
  <si>
    <t>吴才星</t>
  </si>
  <si>
    <t>36232119******1930</t>
  </si>
  <si>
    <t>78.41</t>
  </si>
  <si>
    <t>庄琪</t>
  </si>
  <si>
    <t>36230219******5020</t>
  </si>
  <si>
    <t>76.72</t>
  </si>
  <si>
    <t>余圆媛</t>
  </si>
  <si>
    <t>36232219******0084</t>
  </si>
  <si>
    <t>77.10</t>
  </si>
  <si>
    <t>叶旖崛</t>
  </si>
  <si>
    <t>36232419******421X</t>
  </si>
  <si>
    <t>78.32</t>
  </si>
  <si>
    <t>俞燕燕</t>
  </si>
  <si>
    <t>36232219******2423</t>
  </si>
  <si>
    <t>77.01</t>
  </si>
  <si>
    <t>王琦</t>
  </si>
  <si>
    <t>36230219******202X</t>
  </si>
  <si>
    <t>82.44</t>
  </si>
  <si>
    <t>程莉</t>
  </si>
  <si>
    <t>36233419******0062</t>
  </si>
  <si>
    <t>80.43</t>
  </si>
  <si>
    <t>张璐璐</t>
  </si>
  <si>
    <t>36232219******0349</t>
  </si>
  <si>
    <t>78.57</t>
  </si>
  <si>
    <t>柯晨薇</t>
  </si>
  <si>
    <t>36230119******0543</t>
  </si>
  <si>
    <t>76.77</t>
  </si>
  <si>
    <t>方晓兰</t>
  </si>
  <si>
    <t>36233419******122X</t>
  </si>
  <si>
    <t>75.79</t>
  </si>
  <si>
    <t>黄贇洲</t>
  </si>
  <si>
    <t>36232219******0096</t>
  </si>
  <si>
    <t>78.51</t>
  </si>
  <si>
    <t>徐润邦</t>
  </si>
  <si>
    <t>36233019******0111</t>
  </si>
  <si>
    <t>76.71</t>
  </si>
  <si>
    <t>吴水园</t>
  </si>
  <si>
    <t>36232319******5421</t>
  </si>
  <si>
    <t>81.11</t>
  </si>
  <si>
    <t>颜科</t>
  </si>
  <si>
    <t>36232219******3964</t>
  </si>
  <si>
    <t>82.05</t>
  </si>
  <si>
    <t>周景莲</t>
  </si>
  <si>
    <t>12022519******2666</t>
  </si>
  <si>
    <t>陈梦</t>
  </si>
  <si>
    <t>36232419******7223</t>
  </si>
  <si>
    <t>77.37</t>
  </si>
  <si>
    <t>胡笳</t>
  </si>
  <si>
    <t>36232519******0021</t>
  </si>
  <si>
    <t>81.96</t>
  </si>
  <si>
    <t>黄伟超</t>
  </si>
  <si>
    <t>36232319******0067</t>
  </si>
  <si>
    <t>76.51</t>
  </si>
  <si>
    <t>祝明辉</t>
  </si>
  <si>
    <t>36233119******0517</t>
  </si>
  <si>
    <t>78.68</t>
  </si>
  <si>
    <t>缪媛曼</t>
  </si>
  <si>
    <t>36232319******0027</t>
  </si>
  <si>
    <t>81.71</t>
  </si>
  <si>
    <t>李宁杰</t>
  </si>
  <si>
    <t>36230219******6029</t>
  </si>
  <si>
    <t>周鸯鸯</t>
  </si>
  <si>
    <t>36230219******7029</t>
  </si>
  <si>
    <t>77.77</t>
  </si>
  <si>
    <t>纪乐</t>
  </si>
  <si>
    <t>36232219******0031</t>
  </si>
  <si>
    <t>81.65</t>
  </si>
  <si>
    <t>胡艳平</t>
  </si>
  <si>
    <t>36233019******829X</t>
  </si>
  <si>
    <t>77.20</t>
  </si>
  <si>
    <t>汪莉</t>
  </si>
  <si>
    <t>36232619******2146</t>
  </si>
  <si>
    <t>77.68</t>
  </si>
  <si>
    <t>彭颖洁</t>
  </si>
  <si>
    <t>36232319******0060</t>
  </si>
  <si>
    <t>81.74</t>
  </si>
  <si>
    <t>张萍</t>
  </si>
  <si>
    <t>36232919******0822</t>
  </si>
  <si>
    <t>80.75</t>
  </si>
  <si>
    <t>汪滢</t>
  </si>
  <si>
    <t>36232919******0347</t>
  </si>
  <si>
    <t>81.52</t>
  </si>
  <si>
    <t>徐雯菲</t>
  </si>
  <si>
    <t>36230119******4041</t>
  </si>
  <si>
    <t>徐晓惠</t>
  </si>
  <si>
    <t>78.22</t>
  </si>
  <si>
    <t>翁雪君</t>
  </si>
  <si>
    <t>36230119******1022</t>
  </si>
  <si>
    <t>78.28</t>
  </si>
  <si>
    <t>李思垚</t>
  </si>
  <si>
    <t>36232119******1629</t>
  </si>
  <si>
    <t>78.08</t>
  </si>
  <si>
    <t>柯维侠</t>
  </si>
  <si>
    <t>36232219******0357</t>
  </si>
  <si>
    <t>77.31</t>
  </si>
  <si>
    <t>纪谨</t>
  </si>
  <si>
    <t>36232519******0028</t>
  </si>
  <si>
    <t>77.84</t>
  </si>
  <si>
    <t>陈煜奇</t>
  </si>
  <si>
    <t>36233019******0216</t>
  </si>
  <si>
    <t>79.52</t>
  </si>
  <si>
    <t>吴军辉</t>
  </si>
  <si>
    <t>36233119******4215</t>
  </si>
  <si>
    <t>75.58</t>
  </si>
  <si>
    <t>张悦容</t>
  </si>
  <si>
    <t>36232919******0049</t>
  </si>
  <si>
    <t>75.56</t>
  </si>
  <si>
    <t>蒋云云</t>
  </si>
  <si>
    <t>36230219******7525</t>
  </si>
  <si>
    <t>77.73</t>
  </si>
  <si>
    <t>吴连林</t>
  </si>
  <si>
    <t>36232219******0615</t>
  </si>
  <si>
    <t>80.39</t>
  </si>
  <si>
    <t>徐芳</t>
  </si>
  <si>
    <t>36230119******452X</t>
  </si>
  <si>
    <t>77.27</t>
  </si>
  <si>
    <t>张林峰</t>
  </si>
  <si>
    <t>36232219******0038</t>
  </si>
  <si>
    <t>80.36</t>
  </si>
  <si>
    <t>刘严</t>
  </si>
  <si>
    <t>36232119******8111</t>
  </si>
  <si>
    <t>74.98</t>
  </si>
  <si>
    <t>徐信宇</t>
  </si>
  <si>
    <t>36230119******1015</t>
  </si>
  <si>
    <t>77.63</t>
  </si>
  <si>
    <t>江虹</t>
  </si>
  <si>
    <t>36233419******0025</t>
  </si>
  <si>
    <t>80.28</t>
  </si>
  <si>
    <t>王添添</t>
  </si>
  <si>
    <t>36232319******3622</t>
  </si>
  <si>
    <t>81.23</t>
  </si>
  <si>
    <t>王福寿</t>
  </si>
  <si>
    <t>36230219******201X</t>
  </si>
  <si>
    <t>81.20</t>
  </si>
  <si>
    <t>周有区</t>
  </si>
  <si>
    <t>36232919******5716</t>
  </si>
  <si>
    <t>郑咪</t>
  </si>
  <si>
    <t>36232219******6029</t>
  </si>
  <si>
    <t>79.29</t>
  </si>
  <si>
    <t>王茗</t>
  </si>
  <si>
    <t>36232219******0029</t>
  </si>
  <si>
    <t>80.93</t>
  </si>
  <si>
    <t>邹慧明</t>
  </si>
  <si>
    <t>36232119******6510</t>
  </si>
  <si>
    <t>76.97</t>
  </si>
  <si>
    <t>孙雅娜</t>
  </si>
  <si>
    <t>36232419******036X</t>
  </si>
  <si>
    <t>王敏</t>
  </si>
  <si>
    <t>36232919******0041</t>
  </si>
  <si>
    <t>77.00</t>
  </si>
  <si>
    <t>刘丽娟</t>
  </si>
  <si>
    <t>36232919******8647</t>
  </si>
  <si>
    <t>杨璐</t>
  </si>
  <si>
    <t>36232219******4521</t>
  </si>
  <si>
    <t>79.98</t>
  </si>
  <si>
    <t>张朵英</t>
  </si>
  <si>
    <t>36233119******1322</t>
  </si>
  <si>
    <t>徐新</t>
  </si>
  <si>
    <t>36232219******8442</t>
  </si>
  <si>
    <t>79.97</t>
  </si>
  <si>
    <t>吴光宇</t>
  </si>
  <si>
    <t>36230219******2010</t>
  </si>
  <si>
    <t>74.60</t>
  </si>
  <si>
    <t>张丽芳</t>
  </si>
  <si>
    <t>36232919******7626</t>
  </si>
  <si>
    <t>79.01</t>
  </si>
  <si>
    <t>黄雨涵</t>
  </si>
  <si>
    <t>36232419******0623</t>
  </si>
  <si>
    <t>77.26</t>
  </si>
  <si>
    <t>李焰林</t>
  </si>
  <si>
    <t>36233419******5012</t>
  </si>
  <si>
    <t>75.51</t>
  </si>
  <si>
    <t>江兰</t>
  </si>
  <si>
    <t>36233419******1826</t>
  </si>
  <si>
    <t>78.96</t>
  </si>
  <si>
    <t>何欢</t>
  </si>
  <si>
    <t>36232519******003X</t>
  </si>
  <si>
    <t>80.60</t>
  </si>
  <si>
    <t>邱丽芳</t>
  </si>
  <si>
    <t>36230119******404X</t>
  </si>
  <si>
    <t>76.23</t>
  </si>
  <si>
    <t>刘小琴</t>
  </si>
  <si>
    <t>36232919******0824</t>
  </si>
  <si>
    <t>78.90</t>
  </si>
  <si>
    <t>许嫔</t>
  </si>
  <si>
    <t>13018219******3528</t>
  </si>
  <si>
    <t>徐蕾蕾</t>
  </si>
  <si>
    <t>78.21</t>
  </si>
  <si>
    <t>姚灵菊</t>
  </si>
  <si>
    <t>36232119******1326</t>
  </si>
  <si>
    <t>74.43</t>
  </si>
  <si>
    <t>章晖</t>
  </si>
  <si>
    <t>36230219******0025</t>
  </si>
  <si>
    <t>78.19</t>
  </si>
  <si>
    <t>齐丕君</t>
  </si>
  <si>
    <t>36233019******0215</t>
  </si>
  <si>
    <t>江琴</t>
  </si>
  <si>
    <t>36233119******0545</t>
  </si>
  <si>
    <t>76.16</t>
  </si>
  <si>
    <t>喻开兵</t>
  </si>
  <si>
    <t>36232319******283X</t>
  </si>
  <si>
    <t>80.68</t>
  </si>
  <si>
    <t>徐军</t>
  </si>
  <si>
    <t>36230119******2038</t>
  </si>
  <si>
    <t>79.72</t>
  </si>
  <si>
    <t>范少平</t>
  </si>
  <si>
    <t>36232919******123X</t>
  </si>
  <si>
    <t>77.45</t>
  </si>
  <si>
    <t>杨心</t>
  </si>
  <si>
    <t>36232119******8327</t>
  </si>
  <si>
    <t>80.61</t>
  </si>
  <si>
    <t>蔺自敏</t>
  </si>
  <si>
    <t>41072519******9822</t>
  </si>
  <si>
    <t>75.28</t>
  </si>
  <si>
    <t>蒋诗金</t>
  </si>
  <si>
    <t>36232219******005X</t>
  </si>
  <si>
    <t>74.31</t>
  </si>
  <si>
    <t>张海涛</t>
  </si>
  <si>
    <t>36233019******0031</t>
  </si>
  <si>
    <t>76.47</t>
  </si>
  <si>
    <t>翁艳晖</t>
  </si>
  <si>
    <t>36232219******721X</t>
  </si>
  <si>
    <t>79.62</t>
  </si>
  <si>
    <t>刘丽虹</t>
  </si>
  <si>
    <t>36232219******4860</t>
  </si>
  <si>
    <t>张咪</t>
  </si>
  <si>
    <t>36233419******3423</t>
  </si>
  <si>
    <t>80.32</t>
  </si>
  <si>
    <t>龚富园</t>
  </si>
  <si>
    <t>36232119******1021</t>
  </si>
  <si>
    <t>79.55</t>
  </si>
  <si>
    <t>胡兴山</t>
  </si>
  <si>
    <t>36233019******3072</t>
  </si>
  <si>
    <t>77.13</t>
  </si>
  <si>
    <t>李继唐</t>
  </si>
  <si>
    <t>36232919******0013</t>
  </si>
  <si>
    <t>76.37</t>
  </si>
  <si>
    <t>付少飞</t>
  </si>
  <si>
    <t>36233019******1552</t>
  </si>
  <si>
    <t>77.28</t>
  </si>
  <si>
    <t>陈昊</t>
  </si>
  <si>
    <t>36232219******0033</t>
  </si>
  <si>
    <t>76.86</t>
  </si>
  <si>
    <t>卢梦</t>
  </si>
  <si>
    <t>36232219******0063</t>
  </si>
  <si>
    <t>76.84</t>
  </si>
  <si>
    <t>杨文娟</t>
  </si>
  <si>
    <t>37120219******4724</t>
  </si>
  <si>
    <t>79.47</t>
  </si>
  <si>
    <t>李姝娴</t>
  </si>
  <si>
    <t>36232919******0345</t>
  </si>
  <si>
    <t>80.23</t>
  </si>
  <si>
    <t>郑辉楠</t>
  </si>
  <si>
    <t>36232119******1318</t>
  </si>
  <si>
    <t>76.82</t>
  </si>
  <si>
    <t>曹为民</t>
  </si>
  <si>
    <t>36233119******2417</t>
  </si>
  <si>
    <t>80.37</t>
  </si>
  <si>
    <t>张小燕</t>
  </si>
  <si>
    <t>36233019******3761</t>
  </si>
  <si>
    <t>76.35</t>
  </si>
  <si>
    <t>汪焕军</t>
  </si>
  <si>
    <t>36233419******163X</t>
  </si>
  <si>
    <t>79.42</t>
  </si>
  <si>
    <t>毛燕</t>
  </si>
  <si>
    <t>36232219******2226</t>
  </si>
  <si>
    <t>78.48</t>
  </si>
  <si>
    <t>余张展</t>
  </si>
  <si>
    <t>36232219******7841</t>
  </si>
  <si>
    <t>魏俐俊</t>
  </si>
  <si>
    <t>36232619******0026</t>
  </si>
  <si>
    <t>刘美</t>
  </si>
  <si>
    <t>36232319******6547</t>
  </si>
  <si>
    <t>74.54</t>
  </si>
  <si>
    <t>全长安</t>
  </si>
  <si>
    <t>36232619******2716</t>
  </si>
  <si>
    <t>78.42</t>
  </si>
  <si>
    <t>郑淑耀</t>
  </si>
  <si>
    <t>36230119******2032</t>
  </si>
  <si>
    <t>76.90</t>
  </si>
  <si>
    <t>张迪</t>
  </si>
  <si>
    <t>36232919******0024</t>
  </si>
  <si>
    <t>76.80</t>
  </si>
  <si>
    <t>王印眉</t>
  </si>
  <si>
    <t>36232219******0023</t>
  </si>
  <si>
    <t>74.40</t>
  </si>
  <si>
    <t>杨勇</t>
  </si>
  <si>
    <t>36232519******2958</t>
  </si>
  <si>
    <t>76.94</t>
  </si>
  <si>
    <t>何颖洁</t>
  </si>
  <si>
    <t>36220219******0046</t>
  </si>
  <si>
    <t>79.11</t>
  </si>
  <si>
    <t>张鹏宇</t>
  </si>
  <si>
    <t>36230219******0016</t>
  </si>
  <si>
    <t>俞旖雯</t>
  </si>
  <si>
    <t>36232319******002X</t>
  </si>
  <si>
    <t>祝梦霞</t>
  </si>
  <si>
    <t>36232219******6926</t>
  </si>
  <si>
    <t>79.84</t>
  </si>
  <si>
    <t>倪超群</t>
  </si>
  <si>
    <t>36232319******0015</t>
  </si>
  <si>
    <t>76.41</t>
  </si>
  <si>
    <t>饶银</t>
  </si>
  <si>
    <t>36230119******0513</t>
  </si>
  <si>
    <t>74.66</t>
  </si>
  <si>
    <t>刘志南</t>
  </si>
  <si>
    <t>36230119******4562</t>
  </si>
  <si>
    <t>77.42</t>
  </si>
  <si>
    <t>杨惠中</t>
  </si>
  <si>
    <t>36230119******0016</t>
  </si>
  <si>
    <t>76.56</t>
  </si>
  <si>
    <t>孙凡</t>
  </si>
  <si>
    <t>36233419******0029</t>
  </si>
  <si>
    <t>79.69</t>
  </si>
  <si>
    <t>汤华敏</t>
  </si>
  <si>
    <t>36232219******6931</t>
  </si>
  <si>
    <t>74.17</t>
  </si>
  <si>
    <t>盛俊</t>
  </si>
  <si>
    <t>36230119******0525</t>
  </si>
  <si>
    <t>73.64</t>
  </si>
  <si>
    <t>李华芳</t>
  </si>
  <si>
    <t>36233419******7120</t>
  </si>
  <si>
    <t>76.30</t>
  </si>
  <si>
    <t>徐文奇</t>
  </si>
  <si>
    <t>36232219******0015</t>
  </si>
  <si>
    <t>78.00</t>
  </si>
  <si>
    <t>郑琳璐</t>
  </si>
  <si>
    <t>36232219******0104</t>
  </si>
  <si>
    <t>詹嘉维</t>
  </si>
  <si>
    <t>36233419******7128</t>
  </si>
  <si>
    <t>79.80</t>
  </si>
  <si>
    <t>叶礼好</t>
  </si>
  <si>
    <t>36232219******4216</t>
  </si>
  <si>
    <t>79.77</t>
  </si>
  <si>
    <t>柴福君</t>
  </si>
  <si>
    <t>36233119******3315</t>
  </si>
  <si>
    <t>76.45</t>
  </si>
  <si>
    <t>汪文娟</t>
  </si>
  <si>
    <t>36232419******1524</t>
  </si>
  <si>
    <t>汪昭蓉</t>
  </si>
  <si>
    <t>36233419******042X</t>
  </si>
  <si>
    <t>77.91</t>
  </si>
  <si>
    <t>王琴</t>
  </si>
  <si>
    <t>36233119******4625</t>
  </si>
  <si>
    <t>74.46</t>
  </si>
  <si>
    <t>陈莉</t>
  </si>
  <si>
    <t>36232219******0088</t>
  </si>
  <si>
    <t>汪梦瑶</t>
  </si>
  <si>
    <t>36232219******0069</t>
  </si>
  <si>
    <t>75.22</t>
  </si>
  <si>
    <t>黄永波</t>
  </si>
  <si>
    <t>36232219******1858</t>
  </si>
  <si>
    <t>79.51</t>
  </si>
  <si>
    <t>徐正越</t>
  </si>
  <si>
    <t>36232219******0065</t>
  </si>
  <si>
    <t>78.72</t>
  </si>
  <si>
    <t>黎美芳</t>
  </si>
  <si>
    <t>36233019******5001</t>
  </si>
  <si>
    <t>75.59</t>
  </si>
  <si>
    <t>何先锋</t>
  </si>
  <si>
    <t>36232919******1136</t>
  </si>
  <si>
    <t>75.18</t>
  </si>
  <si>
    <t>祝蕾</t>
  </si>
  <si>
    <t>36232319******0092</t>
  </si>
  <si>
    <t>76.33</t>
  </si>
  <si>
    <t>张鸿杰</t>
  </si>
  <si>
    <t>36233419******6835</t>
  </si>
  <si>
    <t>76.31</t>
  </si>
  <si>
    <t>刘盼</t>
  </si>
  <si>
    <t>77.78</t>
  </si>
  <si>
    <t>俞意</t>
  </si>
  <si>
    <t>洪静</t>
  </si>
  <si>
    <t>36230119******2526</t>
  </si>
  <si>
    <t>程鸿飞</t>
  </si>
  <si>
    <t>36232319******0037</t>
  </si>
  <si>
    <t>75.50</t>
  </si>
  <si>
    <t>谢冬琴</t>
  </si>
  <si>
    <t>36232119******1328</t>
  </si>
  <si>
    <t>74.30</t>
  </si>
  <si>
    <t>余炎</t>
  </si>
  <si>
    <t>36232219******0013</t>
  </si>
  <si>
    <t>73.33</t>
  </si>
  <si>
    <t>叶志坚</t>
  </si>
  <si>
    <t>36233419******2115</t>
  </si>
  <si>
    <t>杨倩琳</t>
  </si>
  <si>
    <t>36232319******0029</t>
  </si>
  <si>
    <t>78.52</t>
  </si>
  <si>
    <r>
      <t>2014</t>
    </r>
    <r>
      <rPr>
        <b/>
        <sz val="18"/>
        <rFont val="宋体"/>
        <family val="0"/>
      </rPr>
      <t>年上饶市选聘高校毕业生到村任职体检入闱、
体检递补入闱人员名单</t>
    </r>
  </si>
  <si>
    <t>朱虹</t>
  </si>
  <si>
    <t>黄勤泰</t>
  </si>
  <si>
    <t>周金亮</t>
  </si>
  <si>
    <t>姜成丽</t>
  </si>
  <si>
    <t>张云</t>
  </si>
  <si>
    <t>王芬芳</t>
  </si>
  <si>
    <t>苏健</t>
  </si>
  <si>
    <t>项韬</t>
  </si>
  <si>
    <t>舒楠</t>
  </si>
  <si>
    <t>吴亚飞</t>
  </si>
  <si>
    <t xml:space="preserve">俞聪
</t>
  </si>
  <si>
    <t>黄莹</t>
  </si>
  <si>
    <t>李萍</t>
  </si>
  <si>
    <t>李喜利</t>
  </si>
  <si>
    <t>金河</t>
  </si>
  <si>
    <t>张青燕</t>
  </si>
  <si>
    <t>特岗教师</t>
  </si>
  <si>
    <t>志愿服务西部计划人员</t>
  </si>
  <si>
    <t>“三支一扶”人员</t>
  </si>
  <si>
    <t>是否入闱体检</t>
  </si>
  <si>
    <t>入闱体检</t>
  </si>
  <si>
    <t>“三支一扶”人员</t>
  </si>
  <si>
    <t>志愿服务西部计划人员</t>
  </si>
  <si>
    <t>预递补入闱体检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</si>
</sst>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</numFmts>
  <fonts count="11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8" fillId="0" borderId="1" xfId="16" applyFont="1" applyBorder="1" applyAlignment="1">
      <alignment horizontal="center"/>
      <protection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60"/>
  <sheetViews>
    <sheetView tabSelected="1" workbookViewId="0" topLeftCell="A40">
      <selection activeCell="C239" sqref="C239"/>
    </sheetView>
  </sheetViews>
  <sheetFormatPr defaultColWidth="9.00390625" defaultRowHeight="14.25"/>
  <cols>
    <col min="1" max="1" width="6.50390625" style="12" bestFit="1" customWidth="1"/>
    <col min="2" max="2" width="11.375" style="8" bestFit="1" customWidth="1"/>
    <col min="3" max="3" width="29.00390625" style="8" customWidth="1"/>
    <col min="4" max="4" width="13.75390625" style="18" customWidth="1"/>
    <col min="5" max="5" width="14.00390625" style="19" bestFit="1" customWidth="1"/>
    <col min="6" max="6" width="16.375" style="7" customWidth="1"/>
    <col min="7" max="7" width="23.25390625" style="7" bestFit="1" customWidth="1"/>
    <col min="8" max="100" width="9.00390625" style="7" customWidth="1"/>
    <col min="101" max="16384" width="9.00390625" style="8" customWidth="1"/>
  </cols>
  <sheetData>
    <row r="1" spans="1:100" s="1" customFormat="1" ht="67.5" customHeight="1">
      <c r="A1" s="27" t="s">
        <v>624</v>
      </c>
      <c r="B1" s="27"/>
      <c r="C1" s="27"/>
      <c r="D1" s="27"/>
      <c r="E1" s="2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0" s="5" customFormat="1" ht="21.75" customHeight="1">
      <c r="A2" s="1" t="s">
        <v>89</v>
      </c>
      <c r="B2" s="1" t="s">
        <v>90</v>
      </c>
      <c r="C2" s="1" t="s">
        <v>91</v>
      </c>
      <c r="D2" s="13" t="s">
        <v>92</v>
      </c>
      <c r="E2" s="2" t="s">
        <v>93</v>
      </c>
      <c r="F2" s="21" t="s">
        <v>644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1:100" s="5" customFormat="1" ht="18.75">
      <c r="A3" s="9">
        <v>1</v>
      </c>
      <c r="B3" s="9" t="s">
        <v>94</v>
      </c>
      <c r="C3" s="10" t="s">
        <v>95</v>
      </c>
      <c r="D3" s="16" t="s">
        <v>96</v>
      </c>
      <c r="E3" s="17">
        <f>D3*1.0344</f>
        <v>85.524192</v>
      </c>
      <c r="F3" s="22" t="s">
        <v>645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0" s="5" customFormat="1" ht="18.75">
      <c r="A4" s="9">
        <v>2</v>
      </c>
      <c r="B4" s="9" t="s">
        <v>97</v>
      </c>
      <c r="C4" s="10" t="s">
        <v>98</v>
      </c>
      <c r="D4" s="16" t="s">
        <v>99</v>
      </c>
      <c r="E4" s="17">
        <f>D4*1.0112</f>
        <v>83.75769600000001</v>
      </c>
      <c r="F4" s="22" t="s">
        <v>645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</row>
    <row r="5" spans="1:100" s="5" customFormat="1" ht="18.75">
      <c r="A5" s="9">
        <v>3</v>
      </c>
      <c r="B5" s="9" t="s">
        <v>100</v>
      </c>
      <c r="C5" s="10" t="s">
        <v>101</v>
      </c>
      <c r="D5" s="16" t="s">
        <v>102</v>
      </c>
      <c r="E5" s="17">
        <f>D5*1.0286</f>
        <v>82.76115599999999</v>
      </c>
      <c r="F5" s="22" t="s">
        <v>645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</row>
    <row r="6" spans="1:100" s="5" customFormat="1" ht="18.75">
      <c r="A6" s="9">
        <v>4</v>
      </c>
      <c r="B6" s="9" t="s">
        <v>103</v>
      </c>
      <c r="C6" s="10" t="s">
        <v>104</v>
      </c>
      <c r="D6" s="16" t="s">
        <v>105</v>
      </c>
      <c r="E6" s="17">
        <f>D6*1.0418</f>
        <v>82.48972400000001</v>
      </c>
      <c r="F6" s="22" t="s">
        <v>645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</row>
    <row r="7" spans="1:100" s="5" customFormat="1" ht="18.75">
      <c r="A7" s="9">
        <v>5</v>
      </c>
      <c r="B7" s="9" t="s">
        <v>106</v>
      </c>
      <c r="C7" s="10" t="s">
        <v>107</v>
      </c>
      <c r="D7" s="16" t="s">
        <v>108</v>
      </c>
      <c r="E7" s="17">
        <f>D7*1.0344</f>
        <v>82.369272</v>
      </c>
      <c r="F7" s="22" t="s">
        <v>645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</row>
    <row r="8" spans="1:100" s="5" customFormat="1" ht="18.75">
      <c r="A8" s="9">
        <v>6</v>
      </c>
      <c r="B8" s="9" t="s">
        <v>109</v>
      </c>
      <c r="C8" s="10" t="s">
        <v>110</v>
      </c>
      <c r="D8" s="16" t="s">
        <v>111</v>
      </c>
      <c r="E8" s="17">
        <f>D8*1.0418</f>
        <v>82.14592999999999</v>
      </c>
      <c r="F8" s="22" t="s">
        <v>645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</row>
    <row r="9" spans="1:100" s="5" customFormat="1" ht="18.75">
      <c r="A9" s="9">
        <v>7</v>
      </c>
      <c r="B9" s="9" t="s">
        <v>112</v>
      </c>
      <c r="C9" s="10" t="s">
        <v>113</v>
      </c>
      <c r="D9" s="16" t="s">
        <v>114</v>
      </c>
      <c r="E9" s="17">
        <f>D9*1.0418</f>
        <v>82.031332</v>
      </c>
      <c r="F9" s="22" t="s">
        <v>645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</row>
    <row r="10" spans="1:100" s="5" customFormat="1" ht="18.75">
      <c r="A10" s="9">
        <v>8</v>
      </c>
      <c r="B10" s="9" t="s">
        <v>115</v>
      </c>
      <c r="C10" s="10" t="s">
        <v>116</v>
      </c>
      <c r="D10" s="16" t="s">
        <v>117</v>
      </c>
      <c r="E10" s="17">
        <f>D10*1.0344</f>
        <v>81.93482399999999</v>
      </c>
      <c r="F10" s="22" t="s">
        <v>645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</row>
    <row r="11" spans="1:100" s="5" customFormat="1" ht="18.75">
      <c r="A11" s="9">
        <v>9</v>
      </c>
      <c r="B11" s="9" t="s">
        <v>118</v>
      </c>
      <c r="C11" s="10" t="s">
        <v>119</v>
      </c>
      <c r="D11" s="16" t="s">
        <v>120</v>
      </c>
      <c r="E11" s="17">
        <f>D11*0.9917</f>
        <v>81.82516700000001</v>
      </c>
      <c r="F11" s="22" t="s">
        <v>645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</row>
    <row r="12" spans="1:100" s="5" customFormat="1" ht="18.75">
      <c r="A12" s="9">
        <v>10</v>
      </c>
      <c r="B12" s="9" t="s">
        <v>121</v>
      </c>
      <c r="C12" s="10" t="s">
        <v>122</v>
      </c>
      <c r="D12" s="16" t="s">
        <v>123</v>
      </c>
      <c r="E12" s="17">
        <f>D12*1.0418</f>
        <v>81.71879200000001</v>
      </c>
      <c r="F12" s="22" t="s">
        <v>645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</row>
    <row r="13" spans="1:100" s="5" customFormat="1" ht="18.75">
      <c r="A13" s="9">
        <v>11</v>
      </c>
      <c r="B13" s="9" t="s">
        <v>124</v>
      </c>
      <c r="C13" s="10" t="s">
        <v>125</v>
      </c>
      <c r="D13" s="16" t="s">
        <v>126</v>
      </c>
      <c r="E13" s="17">
        <f>D13*1.0002</f>
        <v>81.386274</v>
      </c>
      <c r="F13" s="22" t="s">
        <v>645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</row>
    <row r="14" spans="1:100" s="5" customFormat="1" ht="18.75">
      <c r="A14" s="9">
        <v>12</v>
      </c>
      <c r="B14" s="20" t="s">
        <v>127</v>
      </c>
      <c r="C14" s="10" t="s">
        <v>128</v>
      </c>
      <c r="D14" s="16" t="s">
        <v>129</v>
      </c>
      <c r="E14" s="17">
        <f>D14*1.0002</f>
        <v>81.356268</v>
      </c>
      <c r="F14" s="22" t="s">
        <v>645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</row>
    <row r="15" spans="1:100" s="5" customFormat="1" ht="18.75">
      <c r="A15" s="9">
        <v>13</v>
      </c>
      <c r="B15" s="9" t="s">
        <v>130</v>
      </c>
      <c r="C15" s="10" t="s">
        <v>131</v>
      </c>
      <c r="D15" s="16" t="s">
        <v>132</v>
      </c>
      <c r="E15" s="17">
        <f>D15*1.0286</f>
        <v>81.33140199999998</v>
      </c>
      <c r="F15" s="22" t="s">
        <v>645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</row>
    <row r="16" spans="1:100" s="5" customFormat="1" ht="18.75">
      <c r="A16" s="9">
        <v>14</v>
      </c>
      <c r="B16" s="9" t="s">
        <v>133</v>
      </c>
      <c r="C16" s="10" t="s">
        <v>134</v>
      </c>
      <c r="D16" s="16" t="s">
        <v>135</v>
      </c>
      <c r="E16" s="17">
        <f>D16*1.0112</f>
        <v>81.09824</v>
      </c>
      <c r="F16" s="22" t="s">
        <v>645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</row>
    <row r="17" spans="1:100" s="5" customFormat="1" ht="18.75">
      <c r="A17" s="9">
        <v>15</v>
      </c>
      <c r="B17" s="9" t="s">
        <v>136</v>
      </c>
      <c r="C17" s="10" t="s">
        <v>137</v>
      </c>
      <c r="D17" s="16" t="s">
        <v>138</v>
      </c>
      <c r="E17" s="17">
        <f>D17*0.9917</f>
        <v>81.071475</v>
      </c>
      <c r="F17" s="22" t="s">
        <v>645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</row>
    <row r="18" spans="1:100" s="5" customFormat="1" ht="18.75">
      <c r="A18" s="9">
        <v>16</v>
      </c>
      <c r="B18" s="9" t="s">
        <v>139</v>
      </c>
      <c r="C18" s="10" t="s">
        <v>140</v>
      </c>
      <c r="D18" s="16" t="s">
        <v>138</v>
      </c>
      <c r="E18" s="17">
        <f>D18*0.9917</f>
        <v>81.071475</v>
      </c>
      <c r="F18" s="22" t="s">
        <v>645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</row>
    <row r="19" spans="1:100" s="5" customFormat="1" ht="18.75">
      <c r="A19" s="9">
        <v>17</v>
      </c>
      <c r="B19" s="9" t="s">
        <v>141</v>
      </c>
      <c r="C19" s="10" t="s">
        <v>142</v>
      </c>
      <c r="D19" s="16" t="s">
        <v>143</v>
      </c>
      <c r="E19" s="17">
        <f>D19*1.0112</f>
        <v>80.89600000000002</v>
      </c>
      <c r="F19" s="22" t="s">
        <v>645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</row>
    <row r="20" spans="1:100" s="5" customFormat="1" ht="18.75">
      <c r="A20" s="9">
        <v>18</v>
      </c>
      <c r="B20" s="9" t="s">
        <v>144</v>
      </c>
      <c r="C20" s="10" t="s">
        <v>145</v>
      </c>
      <c r="D20" s="16" t="s">
        <v>146</v>
      </c>
      <c r="E20" s="17">
        <f>D20*1.0123</f>
        <v>80.862524</v>
      </c>
      <c r="F20" s="22" t="s">
        <v>645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</row>
    <row r="21" spans="1:100" s="5" customFormat="1" ht="18.75">
      <c r="A21" s="9">
        <v>19</v>
      </c>
      <c r="B21" s="9" t="s">
        <v>147</v>
      </c>
      <c r="C21" s="10" t="s">
        <v>148</v>
      </c>
      <c r="D21" s="16" t="s">
        <v>149</v>
      </c>
      <c r="E21" s="17">
        <f>D21*0.9628</f>
        <v>80.78854799999999</v>
      </c>
      <c r="F21" s="22" t="s">
        <v>645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</row>
    <row r="22" spans="1:100" s="5" customFormat="1" ht="18.75">
      <c r="A22" s="9">
        <v>20</v>
      </c>
      <c r="B22" s="9" t="s">
        <v>150</v>
      </c>
      <c r="C22" s="10" t="s">
        <v>151</v>
      </c>
      <c r="D22" s="16" t="s">
        <v>152</v>
      </c>
      <c r="E22" s="17">
        <f>D22*1.0178</f>
        <v>80.691184</v>
      </c>
      <c r="F22" s="22" t="s">
        <v>645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</row>
    <row r="23" spans="1:100" s="5" customFormat="1" ht="18.75">
      <c r="A23" s="9">
        <v>21</v>
      </c>
      <c r="B23" s="9" t="s">
        <v>153</v>
      </c>
      <c r="C23" s="10" t="s">
        <v>154</v>
      </c>
      <c r="D23" s="16" t="s">
        <v>155</v>
      </c>
      <c r="E23" s="17">
        <f>D23*1.0344</f>
        <v>80.569416</v>
      </c>
      <c r="F23" s="22" t="s">
        <v>645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</row>
    <row r="24" spans="1:100" s="5" customFormat="1" ht="18.75">
      <c r="A24" s="9">
        <v>22</v>
      </c>
      <c r="B24" s="11" t="s">
        <v>156</v>
      </c>
      <c r="C24" s="10" t="s">
        <v>157</v>
      </c>
      <c r="D24" s="16" t="s">
        <v>158</v>
      </c>
      <c r="E24" s="17">
        <f>D24*1.0112</f>
        <v>80.552192</v>
      </c>
      <c r="F24" s="22" t="s">
        <v>645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</row>
    <row r="25" spans="1:100" s="5" customFormat="1" ht="18.75">
      <c r="A25" s="9">
        <v>23</v>
      </c>
      <c r="B25" s="9" t="s">
        <v>159</v>
      </c>
      <c r="C25" s="10" t="s">
        <v>160</v>
      </c>
      <c r="D25" s="16" t="s">
        <v>161</v>
      </c>
      <c r="E25" s="17">
        <f>D25*0.9628</f>
        <v>80.374544</v>
      </c>
      <c r="F25" s="22" t="s">
        <v>645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</row>
    <row r="26" spans="1:100" s="5" customFormat="1" ht="18.75">
      <c r="A26" s="9">
        <v>24</v>
      </c>
      <c r="B26" s="9" t="s">
        <v>162</v>
      </c>
      <c r="C26" s="10" t="s">
        <v>163</v>
      </c>
      <c r="D26" s="16" t="s">
        <v>164</v>
      </c>
      <c r="E26" s="17">
        <f>D26*0.9628</f>
        <v>80.29752</v>
      </c>
      <c r="F26" s="22" t="s">
        <v>645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</row>
    <row r="27" spans="1:100" s="5" customFormat="1" ht="18.75">
      <c r="A27" s="9">
        <v>25</v>
      </c>
      <c r="B27" s="9" t="s">
        <v>165</v>
      </c>
      <c r="C27" s="10" t="s">
        <v>166</v>
      </c>
      <c r="D27" s="16" t="s">
        <v>167</v>
      </c>
      <c r="E27" s="17">
        <f>D27*0.9832</f>
        <v>80.1308</v>
      </c>
      <c r="F27" s="22" t="s">
        <v>645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</row>
    <row r="28" spans="1:100" s="5" customFormat="1" ht="18.75">
      <c r="A28" s="9">
        <v>26</v>
      </c>
      <c r="B28" s="9" t="s">
        <v>168</v>
      </c>
      <c r="C28" s="10" t="s">
        <v>169</v>
      </c>
      <c r="D28" s="16" t="s">
        <v>170</v>
      </c>
      <c r="E28" s="17">
        <f>D28*1.0178</f>
        <v>80.039792</v>
      </c>
      <c r="F28" s="22" t="s">
        <v>645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</row>
    <row r="29" spans="1:100" s="5" customFormat="1" ht="18.75">
      <c r="A29" s="9">
        <v>27</v>
      </c>
      <c r="B29" s="9" t="s">
        <v>171</v>
      </c>
      <c r="C29" s="10" t="s">
        <v>172</v>
      </c>
      <c r="D29" s="16" t="s">
        <v>173</v>
      </c>
      <c r="E29" s="17">
        <f>D29*1.0024</f>
        <v>80.01156799999998</v>
      </c>
      <c r="F29" s="22" t="s">
        <v>645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</row>
    <row r="30" spans="1:100" s="5" customFormat="1" ht="18.75">
      <c r="A30" s="9">
        <v>28</v>
      </c>
      <c r="B30" s="11" t="s">
        <v>174</v>
      </c>
      <c r="C30" s="10" t="s">
        <v>175</v>
      </c>
      <c r="D30" s="16" t="s">
        <v>176</v>
      </c>
      <c r="E30" s="17">
        <f>D30*0.9832</f>
        <v>79.88499999999999</v>
      </c>
      <c r="F30" s="22" t="s">
        <v>645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</row>
    <row r="31" spans="1:100" s="5" customFormat="1" ht="18.75">
      <c r="A31" s="9">
        <v>29</v>
      </c>
      <c r="B31" s="9" t="s">
        <v>177</v>
      </c>
      <c r="C31" s="10" t="s">
        <v>178</v>
      </c>
      <c r="D31" s="16" t="s">
        <v>179</v>
      </c>
      <c r="E31" s="17">
        <f>D31*1.0286</f>
        <v>79.881076</v>
      </c>
      <c r="F31" s="22" t="s">
        <v>645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</row>
    <row r="32" spans="1:100" s="5" customFormat="1" ht="18.75">
      <c r="A32" s="9">
        <v>30</v>
      </c>
      <c r="B32" s="9" t="s">
        <v>180</v>
      </c>
      <c r="C32" s="10" t="s">
        <v>181</v>
      </c>
      <c r="D32" s="16" t="s">
        <v>182</v>
      </c>
      <c r="E32" s="17">
        <f>D32*1.0178</f>
        <v>79.856588</v>
      </c>
      <c r="F32" s="22" t="s">
        <v>645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</row>
    <row r="33" spans="1:100" s="5" customFormat="1" ht="18.75">
      <c r="A33" s="9">
        <v>31</v>
      </c>
      <c r="B33" s="9" t="s">
        <v>183</v>
      </c>
      <c r="C33" s="10" t="s">
        <v>184</v>
      </c>
      <c r="D33" s="16" t="s">
        <v>185</v>
      </c>
      <c r="E33" s="17">
        <f>D33*1.0024</f>
        <v>79.831136</v>
      </c>
      <c r="F33" s="22" t="s">
        <v>645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</row>
    <row r="34" spans="1:100" s="5" customFormat="1" ht="18.75">
      <c r="A34" s="9">
        <v>32</v>
      </c>
      <c r="B34" s="9" t="s">
        <v>186</v>
      </c>
      <c r="C34" s="10" t="s">
        <v>187</v>
      </c>
      <c r="D34" s="16" t="s">
        <v>188</v>
      </c>
      <c r="E34" s="17">
        <f>D34*1.0344</f>
        <v>79.824648</v>
      </c>
      <c r="F34" s="22" t="s">
        <v>645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</row>
    <row r="35" spans="1:100" s="5" customFormat="1" ht="18.75">
      <c r="A35" s="9">
        <v>33</v>
      </c>
      <c r="B35" s="9" t="s">
        <v>189</v>
      </c>
      <c r="C35" s="10" t="s">
        <v>190</v>
      </c>
      <c r="D35" s="16" t="s">
        <v>191</v>
      </c>
      <c r="E35" s="17">
        <f>D35*1.0344</f>
        <v>79.81430399999999</v>
      </c>
      <c r="F35" s="22" t="s">
        <v>645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</row>
    <row r="36" spans="1:100" s="5" customFormat="1" ht="18.75">
      <c r="A36" s="9">
        <v>34</v>
      </c>
      <c r="B36" s="9" t="s">
        <v>192</v>
      </c>
      <c r="C36" s="10" t="s">
        <v>193</v>
      </c>
      <c r="D36" s="16" t="s">
        <v>194</v>
      </c>
      <c r="E36" s="17">
        <f>D36*1.0112</f>
        <v>79.803904</v>
      </c>
      <c r="F36" s="22" t="s">
        <v>645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</row>
    <row r="37" spans="1:100" s="5" customFormat="1" ht="18.75">
      <c r="A37" s="9">
        <v>35</v>
      </c>
      <c r="B37" s="9" t="s">
        <v>195</v>
      </c>
      <c r="C37" s="10" t="s">
        <v>196</v>
      </c>
      <c r="D37" s="16" t="s">
        <v>197</v>
      </c>
      <c r="E37" s="17">
        <f>D37*0.9917</f>
        <v>79.802099</v>
      </c>
      <c r="F37" s="22" t="s">
        <v>645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</row>
    <row r="38" spans="1:100" s="5" customFormat="1" ht="18.75">
      <c r="A38" s="9">
        <v>36</v>
      </c>
      <c r="B38" s="9" t="s">
        <v>198</v>
      </c>
      <c r="C38" s="10" t="s">
        <v>199</v>
      </c>
      <c r="D38" s="16" t="s">
        <v>200</v>
      </c>
      <c r="E38" s="17">
        <f>D38*0.9607</f>
        <v>79.795742</v>
      </c>
      <c r="F38" s="22" t="s">
        <v>645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</row>
    <row r="39" spans="1:100" s="5" customFormat="1" ht="18.75">
      <c r="A39" s="9">
        <v>37</v>
      </c>
      <c r="B39" s="9" t="s">
        <v>201</v>
      </c>
      <c r="C39" s="10" t="s">
        <v>202</v>
      </c>
      <c r="D39" s="16" t="s">
        <v>203</v>
      </c>
      <c r="E39" s="17">
        <f>D39*0.9917</f>
        <v>79.78226500000001</v>
      </c>
      <c r="F39" s="22" t="s">
        <v>645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</row>
    <row r="40" spans="1:100" s="5" customFormat="1" ht="18.75">
      <c r="A40" s="9">
        <v>38</v>
      </c>
      <c r="B40" s="9" t="s">
        <v>204</v>
      </c>
      <c r="C40" s="10" t="s">
        <v>205</v>
      </c>
      <c r="D40" s="16" t="s">
        <v>206</v>
      </c>
      <c r="E40" s="17">
        <f>D40*1.0024</f>
        <v>79.781016</v>
      </c>
      <c r="F40" s="22" t="s">
        <v>645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</row>
    <row r="41" spans="1:100" s="5" customFormat="1" ht="18.75">
      <c r="A41" s="9">
        <v>39</v>
      </c>
      <c r="B41" s="9" t="s">
        <v>207</v>
      </c>
      <c r="C41" s="10" t="s">
        <v>208</v>
      </c>
      <c r="D41" s="16" t="s">
        <v>209</v>
      </c>
      <c r="E41" s="17">
        <f>D41*1.0123</f>
        <v>79.779363</v>
      </c>
      <c r="F41" s="22" t="s">
        <v>645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</row>
    <row r="42" spans="1:100" s="5" customFormat="1" ht="18.75">
      <c r="A42" s="9">
        <v>40</v>
      </c>
      <c r="B42" s="9" t="s">
        <v>210</v>
      </c>
      <c r="C42" s="10" t="s">
        <v>211</v>
      </c>
      <c r="D42" s="16" t="s">
        <v>212</v>
      </c>
      <c r="E42" s="17">
        <f>D42*0.9628</f>
        <v>79.73909599999999</v>
      </c>
      <c r="F42" s="22" t="s">
        <v>645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</row>
    <row r="43" spans="1:100" s="5" customFormat="1" ht="18.75">
      <c r="A43" s="9">
        <v>41</v>
      </c>
      <c r="B43" s="9" t="s">
        <v>213</v>
      </c>
      <c r="C43" s="10" t="s">
        <v>214</v>
      </c>
      <c r="D43" s="16" t="s">
        <v>215</v>
      </c>
      <c r="E43" s="17">
        <f>D43*0.9721</f>
        <v>79.702479</v>
      </c>
      <c r="F43" s="22" t="s">
        <v>645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</row>
    <row r="44" spans="1:100" s="5" customFormat="1" ht="18.75">
      <c r="A44" s="9">
        <v>42</v>
      </c>
      <c r="B44" s="9" t="s">
        <v>216</v>
      </c>
      <c r="C44" s="10" t="s">
        <v>217</v>
      </c>
      <c r="D44" s="16" t="s">
        <v>218</v>
      </c>
      <c r="E44" s="17">
        <f>D44*0.9628</f>
        <v>79.662072</v>
      </c>
      <c r="F44" s="22" t="s">
        <v>645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</row>
    <row r="45" spans="1:100" s="5" customFormat="1" ht="18.75">
      <c r="A45" s="9">
        <v>43</v>
      </c>
      <c r="B45" s="9" t="s">
        <v>219</v>
      </c>
      <c r="C45" s="10" t="s">
        <v>220</v>
      </c>
      <c r="D45" s="16" t="s">
        <v>221</v>
      </c>
      <c r="E45" s="17">
        <f>D45*1.0112</f>
        <v>79.611776</v>
      </c>
      <c r="F45" s="22" t="s">
        <v>645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</row>
    <row r="46" spans="1:100" s="5" customFormat="1" ht="18.75">
      <c r="A46" s="9">
        <v>44</v>
      </c>
      <c r="B46" s="9" t="s">
        <v>222</v>
      </c>
      <c r="C46" s="10" t="s">
        <v>223</v>
      </c>
      <c r="D46" s="16" t="s">
        <v>224</v>
      </c>
      <c r="E46" s="17">
        <f>D46*0.9607</f>
        <v>79.526746</v>
      </c>
      <c r="F46" s="22" t="s">
        <v>645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</row>
    <row r="47" spans="1:100" s="5" customFormat="1" ht="18.75">
      <c r="A47" s="9">
        <v>45</v>
      </c>
      <c r="B47" s="9" t="s">
        <v>225</v>
      </c>
      <c r="C47" s="10" t="s">
        <v>226</v>
      </c>
      <c r="D47" s="16" t="s">
        <v>227</v>
      </c>
      <c r="E47" s="17">
        <f>D47*1.0112</f>
        <v>79.50054400000002</v>
      </c>
      <c r="F47" s="22" t="s">
        <v>645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</row>
    <row r="48" spans="1:100" s="5" customFormat="1" ht="18.75">
      <c r="A48" s="9">
        <v>46</v>
      </c>
      <c r="B48" s="9" t="s">
        <v>228</v>
      </c>
      <c r="C48" s="10" t="s">
        <v>229</v>
      </c>
      <c r="D48" s="16" t="s">
        <v>230</v>
      </c>
      <c r="E48" s="17">
        <f>D48*1.0002</f>
        <v>79.495896</v>
      </c>
      <c r="F48" s="22" t="s">
        <v>645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</row>
    <row r="49" spans="1:100" s="5" customFormat="1" ht="18.75">
      <c r="A49" s="9">
        <v>47</v>
      </c>
      <c r="B49" s="9" t="s">
        <v>231</v>
      </c>
      <c r="C49" s="10" t="s">
        <v>232</v>
      </c>
      <c r="D49" s="16" t="s">
        <v>233</v>
      </c>
      <c r="E49" s="17">
        <f>D49*0.9628</f>
        <v>79.411744</v>
      </c>
      <c r="F49" s="22" t="s">
        <v>645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</row>
    <row r="50" spans="1:100" s="5" customFormat="1" ht="18.75">
      <c r="A50" s="9">
        <v>48</v>
      </c>
      <c r="B50" s="9" t="s">
        <v>234</v>
      </c>
      <c r="C50" s="10" t="s">
        <v>235</v>
      </c>
      <c r="D50" s="16" t="s">
        <v>236</v>
      </c>
      <c r="E50" s="17">
        <f>D50*1.0418</f>
        <v>79.38516000000001</v>
      </c>
      <c r="F50" s="22" t="s">
        <v>645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</row>
    <row r="51" spans="1:100" s="5" customFormat="1" ht="18.75">
      <c r="A51" s="9">
        <v>49</v>
      </c>
      <c r="B51" s="9" t="s">
        <v>237</v>
      </c>
      <c r="C51" s="10" t="s">
        <v>238</v>
      </c>
      <c r="D51" s="16" t="s">
        <v>239</v>
      </c>
      <c r="E51" s="17">
        <f>D51*1.0123</f>
        <v>79.374443</v>
      </c>
      <c r="F51" s="22" t="s">
        <v>645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</row>
    <row r="52" spans="1:100" s="5" customFormat="1" ht="18.75">
      <c r="A52" s="9">
        <v>50</v>
      </c>
      <c r="B52" s="11" t="s">
        <v>240</v>
      </c>
      <c r="C52" s="10" t="s">
        <v>241</v>
      </c>
      <c r="D52" s="16" t="s">
        <v>242</v>
      </c>
      <c r="E52" s="17">
        <f>D52*1.0344</f>
        <v>79.359168</v>
      </c>
      <c r="F52" s="22" t="s">
        <v>645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</row>
    <row r="53" spans="1:100" s="5" customFormat="1" ht="18.75">
      <c r="A53" s="9">
        <v>51</v>
      </c>
      <c r="B53" s="9" t="s">
        <v>243</v>
      </c>
      <c r="C53" s="10" t="s">
        <v>244</v>
      </c>
      <c r="D53" s="16" t="s">
        <v>245</v>
      </c>
      <c r="E53" s="17">
        <f>D53*1.0286</f>
        <v>79.30506</v>
      </c>
      <c r="F53" s="22" t="s">
        <v>645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</row>
    <row r="54" spans="1:100" s="5" customFormat="1" ht="18.75">
      <c r="A54" s="9">
        <v>52</v>
      </c>
      <c r="B54" s="9" t="s">
        <v>246</v>
      </c>
      <c r="C54" s="10" t="s">
        <v>247</v>
      </c>
      <c r="D54" s="16" t="s">
        <v>248</v>
      </c>
      <c r="E54" s="17">
        <f>D54*1.0123</f>
        <v>79.28333599999999</v>
      </c>
      <c r="F54" s="22" t="s">
        <v>645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</row>
    <row r="55" spans="1:100" s="5" customFormat="1" ht="18.75">
      <c r="A55" s="9">
        <v>53</v>
      </c>
      <c r="B55" s="9" t="s">
        <v>249</v>
      </c>
      <c r="C55" s="10" t="s">
        <v>250</v>
      </c>
      <c r="D55" s="16" t="s">
        <v>251</v>
      </c>
      <c r="E55" s="17">
        <f>D55*1.0286</f>
        <v>79.212486</v>
      </c>
      <c r="F55" s="22" t="s">
        <v>645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</row>
    <row r="56" spans="1:100" s="5" customFormat="1" ht="18.75">
      <c r="A56" s="9">
        <v>54</v>
      </c>
      <c r="B56" s="11" t="s">
        <v>252</v>
      </c>
      <c r="C56" s="10" t="s">
        <v>253</v>
      </c>
      <c r="D56" s="16" t="s">
        <v>254</v>
      </c>
      <c r="E56" s="17">
        <f>D56*0.9607</f>
        <v>79.200108</v>
      </c>
      <c r="F56" s="22" t="s">
        <v>645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</row>
    <row r="57" spans="1:100" s="5" customFormat="1" ht="18.75">
      <c r="A57" s="9">
        <v>55</v>
      </c>
      <c r="B57" s="9" t="s">
        <v>255</v>
      </c>
      <c r="C57" s="10" t="s">
        <v>256</v>
      </c>
      <c r="D57" s="16" t="s">
        <v>257</v>
      </c>
      <c r="E57" s="17">
        <f>D57*0.9832</f>
        <v>79.078776</v>
      </c>
      <c r="F57" s="22" t="s">
        <v>645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</row>
    <row r="58" spans="1:100" s="5" customFormat="1" ht="18.75">
      <c r="A58" s="9">
        <v>56</v>
      </c>
      <c r="B58" s="9" t="s">
        <v>258</v>
      </c>
      <c r="C58" s="10" t="s">
        <v>259</v>
      </c>
      <c r="D58" s="16" t="s">
        <v>260</v>
      </c>
      <c r="E58" s="17">
        <f>D58*1.0054</f>
        <v>78.994278</v>
      </c>
      <c r="F58" s="22" t="s">
        <v>645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</row>
    <row r="59" spans="1:100" s="5" customFormat="1" ht="18.75">
      <c r="A59" s="9">
        <v>57</v>
      </c>
      <c r="B59" s="9" t="s">
        <v>261</v>
      </c>
      <c r="C59" s="10" t="s">
        <v>262</v>
      </c>
      <c r="D59" s="16" t="s">
        <v>263</v>
      </c>
      <c r="E59" s="17">
        <f>D59*1.0286</f>
        <v>78.965622</v>
      </c>
      <c r="F59" s="22" t="s">
        <v>645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</row>
    <row r="60" spans="1:100" s="5" customFormat="1" ht="18.75">
      <c r="A60" s="9">
        <v>58</v>
      </c>
      <c r="B60" s="9" t="s">
        <v>264</v>
      </c>
      <c r="C60" s="10" t="s">
        <v>265</v>
      </c>
      <c r="D60" s="16" t="s">
        <v>266</v>
      </c>
      <c r="E60" s="17">
        <f>D60*1.0418</f>
        <v>78.95802200000001</v>
      </c>
      <c r="F60" s="22" t="s">
        <v>645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</row>
    <row r="61" spans="1:100" s="5" customFormat="1" ht="18.75">
      <c r="A61" s="9">
        <v>59</v>
      </c>
      <c r="B61" s="9" t="s">
        <v>267</v>
      </c>
      <c r="C61" s="10" t="s">
        <v>268</v>
      </c>
      <c r="D61" s="16" t="s">
        <v>269</v>
      </c>
      <c r="E61" s="17">
        <f>D61*1.0054</f>
        <v>78.93395400000001</v>
      </c>
      <c r="F61" s="22" t="s">
        <v>645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</row>
    <row r="62" spans="1:100" s="5" customFormat="1" ht="18.75">
      <c r="A62" s="9">
        <v>60</v>
      </c>
      <c r="B62" s="9" t="s">
        <v>270</v>
      </c>
      <c r="C62" s="10" t="s">
        <v>271</v>
      </c>
      <c r="D62" s="16" t="s">
        <v>272</v>
      </c>
      <c r="E62" s="17">
        <f>D62*1.0286</f>
        <v>78.90390599999999</v>
      </c>
      <c r="F62" s="22" t="s">
        <v>645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</row>
    <row r="63" spans="1:100" s="5" customFormat="1" ht="18.75">
      <c r="A63" s="9">
        <v>61</v>
      </c>
      <c r="B63" s="9" t="s">
        <v>273</v>
      </c>
      <c r="C63" s="10" t="s">
        <v>274</v>
      </c>
      <c r="D63" s="16" t="s">
        <v>275</v>
      </c>
      <c r="E63" s="17">
        <f>D63*0.9721</f>
        <v>78.847031</v>
      </c>
      <c r="F63" s="22" t="s">
        <v>645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</row>
    <row r="64" spans="1:100" s="5" customFormat="1" ht="18.75">
      <c r="A64" s="9">
        <v>62</v>
      </c>
      <c r="B64" s="9" t="s">
        <v>276</v>
      </c>
      <c r="C64" s="10" t="s">
        <v>277</v>
      </c>
      <c r="D64" s="16" t="s">
        <v>278</v>
      </c>
      <c r="E64" s="17">
        <f>D64*0.9607</f>
        <v>78.825435</v>
      </c>
      <c r="F64" s="22" t="s">
        <v>645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</row>
    <row r="65" spans="1:100" s="5" customFormat="1" ht="18.75">
      <c r="A65" s="9">
        <v>63</v>
      </c>
      <c r="B65" s="9" t="s">
        <v>279</v>
      </c>
      <c r="C65" s="10" t="s">
        <v>280</v>
      </c>
      <c r="D65" s="16" t="s">
        <v>260</v>
      </c>
      <c r="E65" s="17">
        <f>D65*1.0024</f>
        <v>78.758568</v>
      </c>
      <c r="F65" s="22" t="s">
        <v>645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</row>
    <row r="66" spans="1:100" s="5" customFormat="1" ht="18.75">
      <c r="A66" s="9">
        <v>64</v>
      </c>
      <c r="B66" s="9" t="s">
        <v>281</v>
      </c>
      <c r="C66" s="10" t="s">
        <v>282</v>
      </c>
      <c r="D66" s="16" t="s">
        <v>283</v>
      </c>
      <c r="E66" s="17">
        <f>D66*1.0178</f>
        <v>78.74718600000001</v>
      </c>
      <c r="F66" s="22" t="s">
        <v>645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</row>
    <row r="67" spans="1:100" s="5" customFormat="1" ht="18.75">
      <c r="A67" s="9">
        <v>65</v>
      </c>
      <c r="B67" s="9" t="s">
        <v>284</v>
      </c>
      <c r="C67" s="10" t="s">
        <v>285</v>
      </c>
      <c r="D67" s="16" t="s">
        <v>286</v>
      </c>
      <c r="E67" s="17">
        <f>D67*0.9607</f>
        <v>78.73897199999999</v>
      </c>
      <c r="F67" s="22" t="s">
        <v>645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</row>
    <row r="68" spans="1:100" s="5" customFormat="1" ht="18.75">
      <c r="A68" s="9">
        <v>66</v>
      </c>
      <c r="B68" s="9" t="s">
        <v>287</v>
      </c>
      <c r="C68" s="10" t="s">
        <v>288</v>
      </c>
      <c r="D68" s="16" t="s">
        <v>289</v>
      </c>
      <c r="E68" s="17">
        <f>D68*1.0286</f>
        <v>78.698186</v>
      </c>
      <c r="F68" s="22" t="s">
        <v>645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</row>
    <row r="69" spans="1:100" s="5" customFormat="1" ht="18.75">
      <c r="A69" s="9">
        <v>67</v>
      </c>
      <c r="B69" s="9" t="s">
        <v>290</v>
      </c>
      <c r="C69" s="10" t="s">
        <v>291</v>
      </c>
      <c r="D69" s="16" t="s">
        <v>292</v>
      </c>
      <c r="E69" s="17">
        <f>D69*1.0002</f>
        <v>78.69573600000001</v>
      </c>
      <c r="F69" s="22" t="s">
        <v>645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</row>
    <row r="70" spans="1:100" s="5" customFormat="1" ht="18.75">
      <c r="A70" s="9">
        <v>68</v>
      </c>
      <c r="B70" s="9" t="s">
        <v>293</v>
      </c>
      <c r="C70" s="10" t="s">
        <v>294</v>
      </c>
      <c r="D70" s="16" t="s">
        <v>295</v>
      </c>
      <c r="E70" s="17">
        <f>D70*0.9628</f>
        <v>78.67038799999999</v>
      </c>
      <c r="F70" s="22" t="s">
        <v>645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</row>
    <row r="71" spans="1:100" s="5" customFormat="1" ht="18.75">
      <c r="A71" s="9">
        <v>69</v>
      </c>
      <c r="B71" s="9" t="s">
        <v>296</v>
      </c>
      <c r="C71" s="10" t="s">
        <v>297</v>
      </c>
      <c r="D71" s="16" t="s">
        <v>0</v>
      </c>
      <c r="E71" s="17">
        <f>D71*1.0178</f>
        <v>78.66576200000002</v>
      </c>
      <c r="F71" s="22" t="s">
        <v>645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</row>
    <row r="72" spans="1:100" s="5" customFormat="1" ht="18.75">
      <c r="A72" s="9">
        <v>70</v>
      </c>
      <c r="B72" s="9" t="s">
        <v>298</v>
      </c>
      <c r="C72" s="10" t="s">
        <v>299</v>
      </c>
      <c r="D72" s="16" t="s">
        <v>300</v>
      </c>
      <c r="E72" s="17">
        <f>D72*1.0112</f>
        <v>78.641024</v>
      </c>
      <c r="F72" s="22" t="s">
        <v>645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</row>
    <row r="73" spans="1:100" s="5" customFormat="1" ht="18.75">
      <c r="A73" s="9">
        <v>71</v>
      </c>
      <c r="B73" s="9" t="s">
        <v>301</v>
      </c>
      <c r="C73" s="10" t="s">
        <v>302</v>
      </c>
      <c r="D73" s="16" t="s">
        <v>303</v>
      </c>
      <c r="E73" s="17">
        <f>D73*0.9628</f>
        <v>78.61262</v>
      </c>
      <c r="F73" s="22" t="s">
        <v>645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</row>
    <row r="74" spans="1:100" s="5" customFormat="1" ht="18.75">
      <c r="A74" s="9">
        <v>72</v>
      </c>
      <c r="B74" s="9" t="s">
        <v>304</v>
      </c>
      <c r="C74" s="10" t="s">
        <v>305</v>
      </c>
      <c r="D74" s="16" t="s">
        <v>306</v>
      </c>
      <c r="E74" s="17">
        <f>D74*1.0178</f>
        <v>78.57416</v>
      </c>
      <c r="F74" s="22" t="s">
        <v>645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</row>
    <row r="75" spans="1:100" s="5" customFormat="1" ht="18.75">
      <c r="A75" s="9">
        <v>73</v>
      </c>
      <c r="B75" s="9" t="s">
        <v>307</v>
      </c>
      <c r="C75" s="10" t="s">
        <v>308</v>
      </c>
      <c r="D75" s="16" t="s">
        <v>309</v>
      </c>
      <c r="E75" s="17">
        <f>D75*1.0112</f>
        <v>78.55001600000001</v>
      </c>
      <c r="F75" s="22" t="s">
        <v>645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</row>
    <row r="76" spans="1:100" s="5" customFormat="1" ht="18.75">
      <c r="A76" s="9">
        <v>74</v>
      </c>
      <c r="B76" s="9" t="s">
        <v>310</v>
      </c>
      <c r="C76" s="10" t="s">
        <v>311</v>
      </c>
      <c r="D76" s="16" t="s">
        <v>312</v>
      </c>
      <c r="E76" s="17">
        <f>D76*0.9607</f>
        <v>78.52761799999999</v>
      </c>
      <c r="F76" s="22" t="s">
        <v>645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</row>
    <row r="77" spans="1:100" s="5" customFormat="1" ht="18.75">
      <c r="A77" s="9">
        <v>75</v>
      </c>
      <c r="B77" s="9" t="s">
        <v>313</v>
      </c>
      <c r="C77" s="10" t="s">
        <v>314</v>
      </c>
      <c r="D77" s="16" t="s">
        <v>315</v>
      </c>
      <c r="E77" s="17">
        <f>D77*0.9721</f>
        <v>78.497075</v>
      </c>
      <c r="F77" s="22" t="s">
        <v>645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</row>
    <row r="78" spans="1:100" s="5" customFormat="1" ht="18.75">
      <c r="A78" s="9">
        <v>76</v>
      </c>
      <c r="B78" s="9" t="s">
        <v>316</v>
      </c>
      <c r="C78" s="10" t="s">
        <v>317</v>
      </c>
      <c r="D78" s="16" t="s">
        <v>318</v>
      </c>
      <c r="E78" s="17">
        <f>D78*0.9628</f>
        <v>78.487456</v>
      </c>
      <c r="F78" s="22" t="s">
        <v>645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</row>
    <row r="79" spans="1:100" s="5" customFormat="1" ht="18.75">
      <c r="A79" s="9">
        <v>77</v>
      </c>
      <c r="B79" s="9" t="s">
        <v>319</v>
      </c>
      <c r="C79" s="10" t="s">
        <v>320</v>
      </c>
      <c r="D79" s="16" t="s">
        <v>182</v>
      </c>
      <c r="E79" s="17">
        <f>D79*1.0002</f>
        <v>78.475692</v>
      </c>
      <c r="F79" s="22" t="s">
        <v>645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</row>
    <row r="80" spans="1:100" s="5" customFormat="1" ht="18.75">
      <c r="A80" s="9">
        <v>78</v>
      </c>
      <c r="B80" s="9" t="s">
        <v>321</v>
      </c>
      <c r="C80" s="10" t="s">
        <v>208</v>
      </c>
      <c r="D80" s="16" t="s">
        <v>322</v>
      </c>
      <c r="E80" s="17">
        <f>D80*1.0024</f>
        <v>78.40772799999999</v>
      </c>
      <c r="F80" s="22" t="s">
        <v>645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</row>
    <row r="81" spans="1:100" s="5" customFormat="1" ht="18.75">
      <c r="A81" s="9">
        <v>79</v>
      </c>
      <c r="B81" s="9" t="s">
        <v>323</v>
      </c>
      <c r="C81" s="10" t="s">
        <v>324</v>
      </c>
      <c r="D81" s="16" t="s">
        <v>325</v>
      </c>
      <c r="E81" s="17">
        <f>D81*1.0002</f>
        <v>78.295656</v>
      </c>
      <c r="F81" s="22" t="s">
        <v>645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</row>
    <row r="82" spans="1:100" s="5" customFormat="1" ht="18.75">
      <c r="A82" s="9">
        <v>80</v>
      </c>
      <c r="B82" s="9" t="s">
        <v>326</v>
      </c>
      <c r="C82" s="10" t="s">
        <v>327</v>
      </c>
      <c r="D82" s="16" t="s">
        <v>328</v>
      </c>
      <c r="E82" s="17">
        <f>D82*1.0024</f>
        <v>78.267392</v>
      </c>
      <c r="F82" s="22" t="s">
        <v>645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</row>
    <row r="83" spans="1:100" s="5" customFormat="1" ht="18.75">
      <c r="A83" s="9">
        <v>81</v>
      </c>
      <c r="B83" s="9" t="s">
        <v>329</v>
      </c>
      <c r="C83" s="10" t="s">
        <v>330</v>
      </c>
      <c r="D83" s="16" t="s">
        <v>331</v>
      </c>
      <c r="E83" s="17">
        <f>D83*1.0123</f>
        <v>78.260913</v>
      </c>
      <c r="F83" s="22" t="s">
        <v>645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</row>
    <row r="84" spans="1:100" s="5" customFormat="1" ht="18.75">
      <c r="A84" s="9">
        <v>82</v>
      </c>
      <c r="B84" s="9" t="s">
        <v>332</v>
      </c>
      <c r="C84" s="10" t="s">
        <v>333</v>
      </c>
      <c r="D84" s="16" t="s">
        <v>334</v>
      </c>
      <c r="E84" s="17">
        <f>D84*1.0054</f>
        <v>78.26033600000001</v>
      </c>
      <c r="F84" s="22" t="s">
        <v>645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</row>
    <row r="85" spans="1:100" s="5" customFormat="1" ht="18.75">
      <c r="A85" s="9">
        <v>83</v>
      </c>
      <c r="B85" s="9" t="s">
        <v>335</v>
      </c>
      <c r="C85" s="10" t="s">
        <v>336</v>
      </c>
      <c r="D85" s="16" t="s">
        <v>337</v>
      </c>
      <c r="E85" s="17">
        <f>D85*0.9832</f>
        <v>78.18406399999999</v>
      </c>
      <c r="F85" s="22" t="s">
        <v>645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</row>
    <row r="86" spans="1:100" s="5" customFormat="1" ht="18.75">
      <c r="A86" s="9">
        <v>84</v>
      </c>
      <c r="B86" s="9" t="s">
        <v>338</v>
      </c>
      <c r="C86" s="10" t="s">
        <v>339</v>
      </c>
      <c r="D86" s="16" t="s">
        <v>340</v>
      </c>
      <c r="E86" s="17">
        <f>D86*1.0344</f>
        <v>78.179952</v>
      </c>
      <c r="F86" s="22" t="s">
        <v>645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</row>
    <row r="87" spans="1:100" s="5" customFormat="1" ht="18.75">
      <c r="A87" s="9">
        <v>85</v>
      </c>
      <c r="B87" s="9" t="s">
        <v>341</v>
      </c>
      <c r="C87" s="10" t="s">
        <v>342</v>
      </c>
      <c r="D87" s="16" t="s">
        <v>343</v>
      </c>
      <c r="E87" s="17">
        <f>D87*1.0344</f>
        <v>78.15926400000001</v>
      </c>
      <c r="F87" s="22" t="s">
        <v>645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</row>
    <row r="88" spans="1:100" s="5" customFormat="1" ht="18.75">
      <c r="A88" s="9">
        <v>86</v>
      </c>
      <c r="B88" s="9" t="s">
        <v>344</v>
      </c>
      <c r="C88" s="10" t="s">
        <v>345</v>
      </c>
      <c r="D88" s="16" t="s">
        <v>346</v>
      </c>
      <c r="E88" s="17">
        <f>D88*1.0054</f>
        <v>78.149742</v>
      </c>
      <c r="F88" s="22" t="s">
        <v>645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</row>
    <row r="89" spans="1:100" s="5" customFormat="1" ht="18.75">
      <c r="A89" s="9">
        <v>87</v>
      </c>
      <c r="B89" s="9" t="s">
        <v>347</v>
      </c>
      <c r="C89" s="10" t="s">
        <v>348</v>
      </c>
      <c r="D89" s="16" t="s">
        <v>349</v>
      </c>
      <c r="E89" s="17">
        <f>D89*0.9721</f>
        <v>78.147119</v>
      </c>
      <c r="F89" s="22" t="s">
        <v>645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</row>
    <row r="90" spans="1:100" s="5" customFormat="1" ht="18.75">
      <c r="A90" s="9">
        <v>88</v>
      </c>
      <c r="B90" s="11" t="s">
        <v>350</v>
      </c>
      <c r="C90" s="10" t="s">
        <v>351</v>
      </c>
      <c r="D90" s="16" t="s">
        <v>352</v>
      </c>
      <c r="E90" s="17">
        <f>D90*1.0112</f>
        <v>78.135424</v>
      </c>
      <c r="F90" s="22" t="s">
        <v>645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</row>
    <row r="91" spans="1:100" s="5" customFormat="1" ht="18.75">
      <c r="A91" s="9">
        <v>89</v>
      </c>
      <c r="B91" s="9" t="s">
        <v>353</v>
      </c>
      <c r="C91" s="10" t="s">
        <v>354</v>
      </c>
      <c r="D91" s="16" t="s">
        <v>355</v>
      </c>
      <c r="E91" s="17">
        <f>D91*0.9721</f>
        <v>78.11795599999999</v>
      </c>
      <c r="F91" s="22" t="s">
        <v>645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</row>
    <row r="92" spans="1:100" s="5" customFormat="1" ht="18.75">
      <c r="A92" s="9">
        <v>90</v>
      </c>
      <c r="B92" s="9" t="s">
        <v>356</v>
      </c>
      <c r="C92" s="10" t="s">
        <v>357</v>
      </c>
      <c r="D92" s="16" t="s">
        <v>358</v>
      </c>
      <c r="E92" s="17">
        <f>D92*1.0418</f>
        <v>78.114164</v>
      </c>
      <c r="F92" s="22" t="s">
        <v>645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</row>
    <row r="93" spans="1:100" s="5" customFormat="1" ht="18.75">
      <c r="A93" s="9">
        <v>91</v>
      </c>
      <c r="B93" s="9" t="s">
        <v>359</v>
      </c>
      <c r="C93" s="10" t="s">
        <v>360</v>
      </c>
      <c r="D93" s="16" t="s">
        <v>361</v>
      </c>
      <c r="E93" s="17">
        <f>D93*1.0054</f>
        <v>78.049202</v>
      </c>
      <c r="F93" s="22" t="s">
        <v>645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</row>
    <row r="94" spans="1:100" s="5" customFormat="1" ht="18.75">
      <c r="A94" s="9">
        <v>92</v>
      </c>
      <c r="B94" s="9" t="s">
        <v>362</v>
      </c>
      <c r="C94" s="10" t="s">
        <v>363</v>
      </c>
      <c r="D94" s="16" t="s">
        <v>364</v>
      </c>
      <c r="E94" s="17">
        <f>D94*0.9721</f>
        <v>78.040188</v>
      </c>
      <c r="F94" s="22" t="s">
        <v>645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</row>
    <row r="95" spans="1:100" s="5" customFormat="1" ht="18.75">
      <c r="A95" s="9">
        <v>93</v>
      </c>
      <c r="B95" s="11" t="s">
        <v>365</v>
      </c>
      <c r="C95" s="10" t="s">
        <v>366</v>
      </c>
      <c r="D95" s="16" t="s">
        <v>367</v>
      </c>
      <c r="E95" s="17">
        <f>D95*0.9607</f>
        <v>78.037661</v>
      </c>
      <c r="F95" s="22" t="s">
        <v>645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</row>
    <row r="96" spans="1:100" s="5" customFormat="1" ht="18.75">
      <c r="A96" s="9">
        <v>94</v>
      </c>
      <c r="B96" s="9" t="s">
        <v>368</v>
      </c>
      <c r="C96" s="10" t="s">
        <v>369</v>
      </c>
      <c r="D96" s="16" t="s">
        <v>370</v>
      </c>
      <c r="E96" s="17">
        <f>D96*0.9607</f>
        <v>78.00884</v>
      </c>
      <c r="F96" s="22" t="s">
        <v>645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</row>
    <row r="97" spans="1:100" s="5" customFormat="1" ht="18.75">
      <c r="A97" s="9">
        <v>95</v>
      </c>
      <c r="B97" s="9" t="s">
        <v>371</v>
      </c>
      <c r="C97" s="10" t="s">
        <v>372</v>
      </c>
      <c r="D97" s="16" t="s">
        <v>245</v>
      </c>
      <c r="E97" s="17">
        <f>D97*1.0112</f>
        <v>77.96352</v>
      </c>
      <c r="F97" s="22" t="s">
        <v>645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</row>
    <row r="98" spans="1:100" s="5" customFormat="1" ht="18.75">
      <c r="A98" s="9">
        <v>96</v>
      </c>
      <c r="B98" s="9" t="s">
        <v>373</v>
      </c>
      <c r="C98" s="10" t="s">
        <v>374</v>
      </c>
      <c r="D98" s="16" t="s">
        <v>375</v>
      </c>
      <c r="E98" s="17">
        <f>D98*0.9832</f>
        <v>77.95792800000001</v>
      </c>
      <c r="F98" s="22" t="s">
        <v>645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</row>
    <row r="99" spans="1:100" s="5" customFormat="1" ht="18.75">
      <c r="A99" s="9">
        <v>97</v>
      </c>
      <c r="B99" s="9" t="s">
        <v>376</v>
      </c>
      <c r="C99" s="10" t="s">
        <v>377</v>
      </c>
      <c r="D99" s="16" t="s">
        <v>378</v>
      </c>
      <c r="E99" s="17">
        <f>D99*0.9628</f>
        <v>77.919404</v>
      </c>
      <c r="F99" s="22" t="s">
        <v>645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</row>
    <row r="100" spans="1:100" s="5" customFormat="1" ht="18.75">
      <c r="A100" s="9">
        <v>98</v>
      </c>
      <c r="B100" s="9" t="s">
        <v>379</v>
      </c>
      <c r="C100" s="10" t="s">
        <v>380</v>
      </c>
      <c r="D100" s="16" t="s">
        <v>381</v>
      </c>
      <c r="E100" s="17">
        <f>D100*1.0123</f>
        <v>77.916731</v>
      </c>
      <c r="F100" s="22" t="s">
        <v>645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</row>
    <row r="101" spans="1:100" s="5" customFormat="1" ht="18.75">
      <c r="A101" s="9">
        <v>99</v>
      </c>
      <c r="B101" s="9" t="s">
        <v>382</v>
      </c>
      <c r="C101" s="10" t="s">
        <v>383</v>
      </c>
      <c r="D101" s="16" t="s">
        <v>1</v>
      </c>
      <c r="E101" s="17">
        <f>D101*1.0123</f>
        <v>77.90660799999999</v>
      </c>
      <c r="F101" s="22" t="s">
        <v>645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</row>
    <row r="102" spans="1:100" s="5" customFormat="1" ht="18.75">
      <c r="A102" s="9">
        <v>100</v>
      </c>
      <c r="B102" s="9" t="s">
        <v>384</v>
      </c>
      <c r="C102" s="10" t="s">
        <v>385</v>
      </c>
      <c r="D102" s="16" t="s">
        <v>386</v>
      </c>
      <c r="E102" s="17">
        <f>D102*1.0112</f>
        <v>77.86240000000001</v>
      </c>
      <c r="F102" s="22" t="s">
        <v>645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</row>
    <row r="103" spans="1:100" s="5" customFormat="1" ht="18.75">
      <c r="A103" s="9">
        <v>101</v>
      </c>
      <c r="B103" s="9" t="s">
        <v>387</v>
      </c>
      <c r="C103" s="10" t="s">
        <v>388</v>
      </c>
      <c r="D103" s="16" t="s">
        <v>269</v>
      </c>
      <c r="E103" s="17">
        <f>D103*0.9917</f>
        <v>77.858367</v>
      </c>
      <c r="F103" s="22" t="s">
        <v>645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</row>
    <row r="104" spans="1:100" s="5" customFormat="1" ht="18.75">
      <c r="A104" s="9">
        <v>102</v>
      </c>
      <c r="B104" s="9" t="s">
        <v>389</v>
      </c>
      <c r="C104" s="10" t="s">
        <v>390</v>
      </c>
      <c r="D104" s="16" t="s">
        <v>391</v>
      </c>
      <c r="E104" s="17">
        <f>D104*0.9721</f>
        <v>77.748558</v>
      </c>
      <c r="F104" s="22" t="s">
        <v>645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</row>
    <row r="105" spans="1:100" s="5" customFormat="1" ht="18.75">
      <c r="A105" s="9">
        <v>103</v>
      </c>
      <c r="B105" s="9" t="s">
        <v>392</v>
      </c>
      <c r="C105" s="10" t="s">
        <v>393</v>
      </c>
      <c r="D105" s="16" t="s">
        <v>2</v>
      </c>
      <c r="E105" s="17">
        <f>D105*1.0344</f>
        <v>77.745504</v>
      </c>
      <c r="F105" s="22" t="s">
        <v>645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</row>
    <row r="106" spans="1:100" s="5" customFormat="1" ht="18.75">
      <c r="A106" s="9">
        <v>104</v>
      </c>
      <c r="B106" s="9" t="s">
        <v>394</v>
      </c>
      <c r="C106" s="10" t="s">
        <v>395</v>
      </c>
      <c r="D106" s="16" t="s">
        <v>396</v>
      </c>
      <c r="E106" s="17">
        <f>D106*0.9721</f>
        <v>77.73883699999999</v>
      </c>
      <c r="F106" s="22" t="s">
        <v>645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</row>
    <row r="107" spans="1:100" s="5" customFormat="1" ht="18.75">
      <c r="A107" s="9">
        <v>105</v>
      </c>
      <c r="B107" s="9" t="s">
        <v>397</v>
      </c>
      <c r="C107" s="10" t="s">
        <v>398</v>
      </c>
      <c r="D107" s="16" t="s">
        <v>399</v>
      </c>
      <c r="E107" s="17">
        <f>D107*1.0418</f>
        <v>77.71828</v>
      </c>
      <c r="F107" s="22" t="s">
        <v>645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</row>
    <row r="108" spans="1:100" s="5" customFormat="1" ht="18.75">
      <c r="A108" s="9">
        <v>106</v>
      </c>
      <c r="B108" s="9" t="s">
        <v>400</v>
      </c>
      <c r="C108" s="10" t="s">
        <v>401</v>
      </c>
      <c r="D108" s="16" t="s">
        <v>402</v>
      </c>
      <c r="E108" s="17">
        <f>D108*0.9832</f>
        <v>77.682632</v>
      </c>
      <c r="F108" s="22" t="s">
        <v>645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</row>
    <row r="109" spans="1:100" s="5" customFormat="1" ht="18.75">
      <c r="A109" s="9">
        <v>107</v>
      </c>
      <c r="B109" s="9" t="s">
        <v>403</v>
      </c>
      <c r="C109" s="10" t="s">
        <v>404</v>
      </c>
      <c r="D109" s="16" t="s">
        <v>405</v>
      </c>
      <c r="E109" s="17">
        <f>D109*1.0054</f>
        <v>77.67720400000002</v>
      </c>
      <c r="F109" s="22" t="s">
        <v>645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</row>
    <row r="110" spans="1:100" s="5" customFormat="1" ht="18.75">
      <c r="A110" s="9">
        <v>108</v>
      </c>
      <c r="B110" s="9" t="s">
        <v>406</v>
      </c>
      <c r="C110" s="10" t="s">
        <v>407</v>
      </c>
      <c r="D110" s="16" t="s">
        <v>408</v>
      </c>
      <c r="E110" s="17">
        <f>D110*1.0286</f>
        <v>77.669586</v>
      </c>
      <c r="F110" s="22" t="s">
        <v>645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</row>
    <row r="111" spans="1:100" s="5" customFormat="1" ht="18.75">
      <c r="A111" s="9">
        <v>109</v>
      </c>
      <c r="B111" s="9" t="s">
        <v>409</v>
      </c>
      <c r="C111" s="10" t="s">
        <v>410</v>
      </c>
      <c r="D111" s="16" t="s">
        <v>411</v>
      </c>
      <c r="E111" s="17">
        <f>D111*0.9832</f>
        <v>77.633472</v>
      </c>
      <c r="F111" s="22" t="s">
        <v>645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</row>
    <row r="112" spans="1:100" s="5" customFormat="1" ht="18.75">
      <c r="A112" s="9">
        <v>110</v>
      </c>
      <c r="B112" s="9" t="s">
        <v>412</v>
      </c>
      <c r="C112" s="10" t="s">
        <v>413</v>
      </c>
      <c r="D112" s="16" t="s">
        <v>414</v>
      </c>
      <c r="E112" s="17">
        <f>D112*0.9628</f>
        <v>77.60167999999999</v>
      </c>
      <c r="F112" s="22" t="s">
        <v>645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</row>
    <row r="113" spans="1:100" s="5" customFormat="1" ht="18.75">
      <c r="A113" s="9">
        <v>111</v>
      </c>
      <c r="B113" s="9" t="s">
        <v>415</v>
      </c>
      <c r="C113" s="10" t="s">
        <v>416</v>
      </c>
      <c r="D113" s="16" t="s">
        <v>417</v>
      </c>
      <c r="E113" s="17">
        <f>D113*1.0178</f>
        <v>77.586894</v>
      </c>
      <c r="F113" s="22" t="s">
        <v>645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</row>
    <row r="114" spans="1:100" s="5" customFormat="1" ht="18.75">
      <c r="A114" s="9">
        <v>112</v>
      </c>
      <c r="B114" s="9" t="s">
        <v>418</v>
      </c>
      <c r="C114" s="10" t="s">
        <v>419</v>
      </c>
      <c r="D114" s="16" t="s">
        <v>420</v>
      </c>
      <c r="E114" s="17">
        <f>D114*0.9832</f>
        <v>77.57448000000001</v>
      </c>
      <c r="F114" s="22" t="s">
        <v>645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</row>
    <row r="115" spans="1:100" s="5" customFormat="1" ht="18.75">
      <c r="A115" s="9">
        <v>113</v>
      </c>
      <c r="B115" s="9" t="s">
        <v>421</v>
      </c>
      <c r="C115" s="10" t="s">
        <v>422</v>
      </c>
      <c r="D115" s="16" t="s">
        <v>272</v>
      </c>
      <c r="E115" s="17">
        <f>D115*1.0112</f>
        <v>77.569152</v>
      </c>
      <c r="F115" s="22" t="s">
        <v>645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</row>
    <row r="116" spans="1:100" s="5" customFormat="1" ht="18.75">
      <c r="A116" s="9">
        <v>114</v>
      </c>
      <c r="B116" s="9" t="s">
        <v>423</v>
      </c>
      <c r="C116" s="10" t="s">
        <v>374</v>
      </c>
      <c r="D116" s="16" t="s">
        <v>424</v>
      </c>
      <c r="E116" s="17">
        <f>D116*0.9917</f>
        <v>77.560857</v>
      </c>
      <c r="F116" s="22" t="s">
        <v>645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</row>
    <row r="117" spans="1:100" s="5" customFormat="1" ht="18.75">
      <c r="A117" s="9">
        <v>115</v>
      </c>
      <c r="B117" s="9" t="s">
        <v>425</v>
      </c>
      <c r="C117" s="10" t="s">
        <v>426</v>
      </c>
      <c r="D117" s="16" t="s">
        <v>427</v>
      </c>
      <c r="E117" s="17">
        <f>D117*1.0418</f>
        <v>77.54117400000001</v>
      </c>
      <c r="F117" s="22" t="s">
        <v>645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</row>
    <row r="118" spans="1:100" s="5" customFormat="1" ht="18.75">
      <c r="A118" s="9">
        <v>116</v>
      </c>
      <c r="B118" s="9" t="s">
        <v>428</v>
      </c>
      <c r="C118" s="10" t="s">
        <v>429</v>
      </c>
      <c r="D118" s="16" t="s">
        <v>430</v>
      </c>
      <c r="E118" s="17">
        <f>D118*0.9917</f>
        <v>77.541023</v>
      </c>
      <c r="F118" s="22" t="s">
        <v>645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</row>
    <row r="119" spans="1:100" s="5" customFormat="1" ht="18.75">
      <c r="A119" s="9">
        <v>117</v>
      </c>
      <c r="B119" s="9" t="s">
        <v>431</v>
      </c>
      <c r="C119" s="10" t="s">
        <v>432</v>
      </c>
      <c r="D119" s="16" t="s">
        <v>3</v>
      </c>
      <c r="E119" s="17">
        <f>D119*1.0112</f>
        <v>77.53881600000001</v>
      </c>
      <c r="F119" s="22" t="s">
        <v>645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</row>
    <row r="120" spans="1:100" s="5" customFormat="1" ht="18.75">
      <c r="A120" s="9">
        <v>118</v>
      </c>
      <c r="B120" s="9" t="s">
        <v>433</v>
      </c>
      <c r="C120" s="10" t="s">
        <v>434</v>
      </c>
      <c r="D120" s="16" t="s">
        <v>435</v>
      </c>
      <c r="E120" s="17">
        <f>D120*1.0178</f>
        <v>77.515648</v>
      </c>
      <c r="F120" s="22" t="s">
        <v>645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</row>
    <row r="121" spans="1:100" s="5" customFormat="1" ht="18.75">
      <c r="A121" s="9">
        <v>119</v>
      </c>
      <c r="B121" s="9" t="s">
        <v>436</v>
      </c>
      <c r="C121" s="10" t="s">
        <v>437</v>
      </c>
      <c r="D121" s="16" t="s">
        <v>438</v>
      </c>
      <c r="E121" s="17">
        <f>D121*0.9607</f>
        <v>77.509276</v>
      </c>
      <c r="F121" s="22" t="s">
        <v>645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</row>
    <row r="122" spans="1:100" s="5" customFormat="1" ht="18.75">
      <c r="A122" s="9">
        <v>120</v>
      </c>
      <c r="B122" s="9" t="s">
        <v>439</v>
      </c>
      <c r="C122" s="10" t="s">
        <v>440</v>
      </c>
      <c r="D122" s="16" t="s">
        <v>441</v>
      </c>
      <c r="E122" s="17">
        <f>D122*0.9721</f>
        <v>77.495812</v>
      </c>
      <c r="F122" s="22" t="s">
        <v>645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</row>
    <row r="123" spans="1:100" s="5" customFormat="1" ht="18.75">
      <c r="A123" s="9">
        <v>121</v>
      </c>
      <c r="B123" s="9" t="s">
        <v>442</v>
      </c>
      <c r="C123" s="10" t="s">
        <v>443</v>
      </c>
      <c r="D123" s="16" t="s">
        <v>444</v>
      </c>
      <c r="E123" s="17">
        <f>D123*1.0002</f>
        <v>77.46549</v>
      </c>
      <c r="F123" s="22" t="s">
        <v>645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</row>
    <row r="124" spans="1:100" s="5" customFormat="1" ht="18.75">
      <c r="A124" s="9">
        <v>122</v>
      </c>
      <c r="B124" s="9" t="s">
        <v>445</v>
      </c>
      <c r="C124" s="10" t="s">
        <v>446</v>
      </c>
      <c r="D124" s="16" t="s">
        <v>447</v>
      </c>
      <c r="E124" s="17">
        <f>D124*0.9607</f>
        <v>77.442027</v>
      </c>
      <c r="F124" s="22" t="s">
        <v>645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</row>
    <row r="125" spans="1:100" s="5" customFormat="1" ht="18.75">
      <c r="A125" s="9">
        <v>123</v>
      </c>
      <c r="B125" s="11" t="s">
        <v>448</v>
      </c>
      <c r="C125" s="10" t="s">
        <v>449</v>
      </c>
      <c r="D125" s="16" t="s">
        <v>450</v>
      </c>
      <c r="E125" s="17">
        <f>D125*1.0286</f>
        <v>77.433008</v>
      </c>
      <c r="F125" s="22" t="s">
        <v>645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</row>
    <row r="126" spans="1:100" s="5" customFormat="1" ht="18.75">
      <c r="A126" s="9">
        <v>124</v>
      </c>
      <c r="B126" s="9" t="s">
        <v>451</v>
      </c>
      <c r="C126" s="10" t="s">
        <v>452</v>
      </c>
      <c r="D126" s="16" t="s">
        <v>453</v>
      </c>
      <c r="E126" s="17">
        <f>D126*1.0418</f>
        <v>77.41615800000001</v>
      </c>
      <c r="F126" s="22" t="s">
        <v>645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</row>
    <row r="127" spans="1:100" s="5" customFormat="1" ht="18.75">
      <c r="A127" s="9">
        <v>125</v>
      </c>
      <c r="B127" s="9" t="s">
        <v>454</v>
      </c>
      <c r="C127" s="10" t="s">
        <v>455</v>
      </c>
      <c r="D127" s="16" t="s">
        <v>456</v>
      </c>
      <c r="E127" s="17">
        <f>D127*1.0123</f>
        <v>77.410581</v>
      </c>
      <c r="F127" s="22" t="s">
        <v>645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</row>
    <row r="128" spans="1:100" s="5" customFormat="1" ht="18.75">
      <c r="A128" s="9">
        <v>126</v>
      </c>
      <c r="B128" s="9" t="s">
        <v>457</v>
      </c>
      <c r="C128" s="10" t="s">
        <v>458</v>
      </c>
      <c r="D128" s="16" t="s">
        <v>459</v>
      </c>
      <c r="E128" s="17">
        <f>D128*0.9721</f>
        <v>77.398602</v>
      </c>
      <c r="F128" s="22" t="s">
        <v>645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</row>
    <row r="129" spans="1:100" s="5" customFormat="1" ht="18.75">
      <c r="A129" s="9">
        <v>127</v>
      </c>
      <c r="B129" s="9" t="s">
        <v>460</v>
      </c>
      <c r="C129" s="10" t="s">
        <v>461</v>
      </c>
      <c r="D129" s="16" t="s">
        <v>381</v>
      </c>
      <c r="E129" s="17">
        <f>D129*1.0054</f>
        <v>77.385638</v>
      </c>
      <c r="F129" s="22" t="s">
        <v>645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</row>
    <row r="130" spans="1:100" s="5" customFormat="1" ht="18.75">
      <c r="A130" s="9">
        <v>128</v>
      </c>
      <c r="B130" s="9" t="s">
        <v>462</v>
      </c>
      <c r="C130" s="10" t="s">
        <v>463</v>
      </c>
      <c r="D130" s="16" t="s">
        <v>464</v>
      </c>
      <c r="E130" s="17">
        <f>D130*0.9628</f>
        <v>77.33209599999999</v>
      </c>
      <c r="F130" s="22" t="s">
        <v>645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</row>
    <row r="131" spans="1:100" s="5" customFormat="1" ht="18.75">
      <c r="A131" s="9">
        <v>129</v>
      </c>
      <c r="B131" s="9" t="s">
        <v>465</v>
      </c>
      <c r="C131" s="10" t="s">
        <v>466</v>
      </c>
      <c r="D131" s="16" t="s">
        <v>467</v>
      </c>
      <c r="E131" s="17">
        <f>D131*0.9721</f>
        <v>77.33055499999999</v>
      </c>
      <c r="F131" s="22" t="s">
        <v>645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</row>
    <row r="132" spans="1:100" s="5" customFormat="1" ht="18.75">
      <c r="A132" s="9">
        <v>130</v>
      </c>
      <c r="B132" s="9" t="s">
        <v>468</v>
      </c>
      <c r="C132" s="10" t="s">
        <v>469</v>
      </c>
      <c r="D132" s="16" t="s">
        <v>470</v>
      </c>
      <c r="E132" s="17">
        <f>D132*1.0024</f>
        <v>77.315112</v>
      </c>
      <c r="F132" s="22" t="s">
        <v>645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</row>
    <row r="133" spans="1:100" s="5" customFormat="1" ht="18.75">
      <c r="A133" s="9">
        <v>131</v>
      </c>
      <c r="B133" s="9" t="s">
        <v>471</v>
      </c>
      <c r="C133" s="10" t="s">
        <v>472</v>
      </c>
      <c r="D133" s="16" t="s">
        <v>473</v>
      </c>
      <c r="E133" s="17">
        <f>D133*1.0123</f>
        <v>77.309351</v>
      </c>
      <c r="F133" s="22" t="s">
        <v>645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</row>
    <row r="134" spans="1:100" s="5" customFormat="1" ht="18.75">
      <c r="A134" s="9">
        <v>132</v>
      </c>
      <c r="B134" s="9" t="s">
        <v>474</v>
      </c>
      <c r="C134" s="10" t="s">
        <v>475</v>
      </c>
      <c r="D134" s="16" t="s">
        <v>476</v>
      </c>
      <c r="E134" s="17">
        <f>D134*1.0002</f>
        <v>77.295456</v>
      </c>
      <c r="F134" s="22" t="s">
        <v>645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</row>
    <row r="135" spans="1:100" s="5" customFormat="1" ht="18.75">
      <c r="A135" s="9">
        <v>133</v>
      </c>
      <c r="B135" s="9" t="s">
        <v>477</v>
      </c>
      <c r="C135" s="10" t="s">
        <v>478</v>
      </c>
      <c r="D135" s="16" t="s">
        <v>479</v>
      </c>
      <c r="E135" s="17">
        <f>D135*1.0054</f>
        <v>77.27504400000001</v>
      </c>
      <c r="F135" s="22" t="s">
        <v>645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</row>
    <row r="136" spans="1:100" s="5" customFormat="1" ht="18.75">
      <c r="A136" s="9">
        <v>134</v>
      </c>
      <c r="B136" s="9" t="s">
        <v>480</v>
      </c>
      <c r="C136" s="10" t="s">
        <v>481</v>
      </c>
      <c r="D136" s="16" t="s">
        <v>482</v>
      </c>
      <c r="E136" s="17">
        <f>D136*1.0054</f>
        <v>77.25493600000001</v>
      </c>
      <c r="F136" s="22" t="s">
        <v>645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</row>
    <row r="137" spans="1:100" s="5" customFormat="1" ht="18.75">
      <c r="A137" s="9">
        <v>135</v>
      </c>
      <c r="B137" s="9" t="s">
        <v>483</v>
      </c>
      <c r="C137" s="10" t="s">
        <v>484</v>
      </c>
      <c r="D137" s="16" t="s">
        <v>485</v>
      </c>
      <c r="E137" s="17">
        <f>D137*0.9721</f>
        <v>77.252787</v>
      </c>
      <c r="F137" s="22" t="s">
        <v>645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</row>
    <row r="138" spans="1:100" s="5" customFormat="1" ht="18.75">
      <c r="A138" s="9">
        <v>136</v>
      </c>
      <c r="B138" s="9" t="s">
        <v>486</v>
      </c>
      <c r="C138" s="10" t="s">
        <v>487</v>
      </c>
      <c r="D138" s="16" t="s">
        <v>488</v>
      </c>
      <c r="E138" s="17">
        <f>D138*0.9628</f>
        <v>77.245444</v>
      </c>
      <c r="F138" s="22" t="s">
        <v>645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</row>
    <row r="139" spans="1:100" s="5" customFormat="1" ht="18.75">
      <c r="A139" s="9">
        <v>137</v>
      </c>
      <c r="B139" s="9" t="s">
        <v>489</v>
      </c>
      <c r="C139" s="10" t="s">
        <v>490</v>
      </c>
      <c r="D139" s="16" t="s">
        <v>491</v>
      </c>
      <c r="E139" s="17">
        <f>D139*1.0054</f>
        <v>77.234828</v>
      </c>
      <c r="F139" s="22" t="s">
        <v>645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</row>
    <row r="140" spans="1:100" s="5" customFormat="1" ht="18.75">
      <c r="A140" s="9">
        <v>138</v>
      </c>
      <c r="B140" s="9" t="s">
        <v>492</v>
      </c>
      <c r="C140" s="10" t="s">
        <v>493</v>
      </c>
      <c r="D140" s="16" t="s">
        <v>494</v>
      </c>
      <c r="E140" s="17">
        <f>D140*0.9607</f>
        <v>77.211459</v>
      </c>
      <c r="F140" s="22" t="s">
        <v>645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</row>
    <row r="141" spans="1:100" s="5" customFormat="1" ht="18.75">
      <c r="A141" s="9">
        <v>139</v>
      </c>
      <c r="B141" s="9" t="s">
        <v>495</v>
      </c>
      <c r="C141" s="10" t="s">
        <v>496</v>
      </c>
      <c r="D141" s="16" t="s">
        <v>497</v>
      </c>
      <c r="E141" s="17">
        <f>D141*1.0112</f>
        <v>77.20512000000001</v>
      </c>
      <c r="F141" s="22" t="s">
        <v>645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</row>
    <row r="142" spans="1:100" s="5" customFormat="1" ht="18.75">
      <c r="A142" s="9">
        <v>140</v>
      </c>
      <c r="B142" s="9" t="s">
        <v>498</v>
      </c>
      <c r="C142" s="10" t="s">
        <v>499</v>
      </c>
      <c r="D142" s="16" t="s">
        <v>500</v>
      </c>
      <c r="E142" s="17">
        <f>D142*0.9721</f>
        <v>77.204182</v>
      </c>
      <c r="F142" s="22" t="s">
        <v>645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</row>
    <row r="143" spans="1:100" s="5" customFormat="1" ht="18.75">
      <c r="A143" s="9">
        <v>141</v>
      </c>
      <c r="B143" s="9" t="s">
        <v>501</v>
      </c>
      <c r="C143" s="10" t="s">
        <v>502</v>
      </c>
      <c r="D143" s="16" t="s">
        <v>503</v>
      </c>
      <c r="E143" s="17">
        <f>D143*0.9832</f>
        <v>77.161536</v>
      </c>
      <c r="F143" s="22" t="s">
        <v>645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</row>
    <row r="144" spans="1:100" s="5" customFormat="1" ht="18.75">
      <c r="A144" s="9">
        <v>142</v>
      </c>
      <c r="B144" s="9" t="s">
        <v>504</v>
      </c>
      <c r="C144" s="10" t="s">
        <v>505</v>
      </c>
      <c r="D144" s="16" t="s">
        <v>4</v>
      </c>
      <c r="E144" s="17">
        <f>D144*1.0024</f>
        <v>77.13468</v>
      </c>
      <c r="F144" s="22" t="s">
        <v>645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</row>
    <row r="145" spans="1:100" s="5" customFormat="1" ht="18.75">
      <c r="A145" s="9">
        <v>143</v>
      </c>
      <c r="B145" s="9" t="s">
        <v>506</v>
      </c>
      <c r="C145" s="10" t="s">
        <v>507</v>
      </c>
      <c r="D145" s="16" t="s">
        <v>272</v>
      </c>
      <c r="E145" s="17">
        <f>D145*1.0054</f>
        <v>77.124234</v>
      </c>
      <c r="F145" s="22" t="s">
        <v>645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</row>
    <row r="146" spans="1:100" s="5" customFormat="1" ht="18.75">
      <c r="A146" s="9">
        <v>144</v>
      </c>
      <c r="B146" s="9" t="s">
        <v>508</v>
      </c>
      <c r="C146" s="10" t="s">
        <v>509</v>
      </c>
      <c r="D146" s="16" t="s">
        <v>510</v>
      </c>
      <c r="E146" s="17">
        <f>D146*1.0344</f>
        <v>77.10417600000001</v>
      </c>
      <c r="F146" s="22" t="s">
        <v>645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</row>
    <row r="147" spans="1:100" s="5" customFormat="1" ht="18.75">
      <c r="A147" s="9">
        <v>145</v>
      </c>
      <c r="B147" s="9" t="s">
        <v>511</v>
      </c>
      <c r="C147" s="10" t="s">
        <v>512</v>
      </c>
      <c r="D147" s="16" t="s">
        <v>513</v>
      </c>
      <c r="E147" s="17">
        <f>D147*0.9832</f>
        <v>77.102544</v>
      </c>
      <c r="F147" s="22" t="s">
        <v>645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</row>
    <row r="148" spans="1:100" s="5" customFormat="1" ht="18.75">
      <c r="A148" s="9">
        <v>146</v>
      </c>
      <c r="B148" s="9" t="s">
        <v>514</v>
      </c>
      <c r="C148" s="10" t="s">
        <v>515</v>
      </c>
      <c r="D148" s="16" t="s">
        <v>516</v>
      </c>
      <c r="E148" s="17">
        <f>D148*1.0024</f>
        <v>77.08456</v>
      </c>
      <c r="F148" s="22" t="s">
        <v>645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</row>
    <row r="149" spans="1:100" s="5" customFormat="1" ht="18.75">
      <c r="A149" s="9">
        <v>147</v>
      </c>
      <c r="B149" s="11" t="s">
        <v>517</v>
      </c>
      <c r="C149" s="10" t="s">
        <v>518</v>
      </c>
      <c r="D149" s="16" t="s">
        <v>519</v>
      </c>
      <c r="E149" s="17">
        <f>D149*1.0024</f>
        <v>76.98432</v>
      </c>
      <c r="F149" s="22" t="s">
        <v>645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</row>
    <row r="150" spans="1:100" s="5" customFormat="1" ht="18.75">
      <c r="A150" s="9">
        <v>148</v>
      </c>
      <c r="B150" s="11" t="s">
        <v>520</v>
      </c>
      <c r="C150" s="10" t="s">
        <v>521</v>
      </c>
      <c r="D150" s="16" t="s">
        <v>522</v>
      </c>
      <c r="E150" s="17">
        <f>D150*1.0344</f>
        <v>76.95936</v>
      </c>
      <c r="F150" s="22" t="s">
        <v>645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</row>
    <row r="151" spans="1:100" s="5" customFormat="1" ht="18.75">
      <c r="A151" s="9">
        <v>149</v>
      </c>
      <c r="B151" s="9" t="s">
        <v>523</v>
      </c>
      <c r="C151" s="10" t="s">
        <v>524</v>
      </c>
      <c r="D151" s="16" t="s">
        <v>525</v>
      </c>
      <c r="E151" s="17">
        <f>D151*1.0002</f>
        <v>76.955388</v>
      </c>
      <c r="F151" s="22" t="s">
        <v>645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</row>
    <row r="152" spans="1:100" s="5" customFormat="1" ht="18.75">
      <c r="A152" s="9">
        <v>150</v>
      </c>
      <c r="B152" s="9" t="s">
        <v>526</v>
      </c>
      <c r="C152" s="10" t="s">
        <v>527</v>
      </c>
      <c r="D152" s="16" t="s">
        <v>528</v>
      </c>
      <c r="E152" s="17">
        <f>D152*0.9721</f>
        <v>76.90283099999999</v>
      </c>
      <c r="F152" s="22" t="s">
        <v>645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</row>
    <row r="153" spans="1:100" s="5" customFormat="1" ht="18.75">
      <c r="A153" s="9">
        <v>151</v>
      </c>
      <c r="B153" s="9" t="s">
        <v>529</v>
      </c>
      <c r="C153" s="10" t="s">
        <v>530</v>
      </c>
      <c r="D153" s="16" t="s">
        <v>430</v>
      </c>
      <c r="E153" s="17">
        <f>D153*0.9832</f>
        <v>76.876408</v>
      </c>
      <c r="F153" s="22" t="s">
        <v>645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</row>
    <row r="154" spans="1:100" s="5" customFormat="1" ht="18.75">
      <c r="A154" s="9">
        <v>152</v>
      </c>
      <c r="B154" s="9" t="s">
        <v>531</v>
      </c>
      <c r="C154" s="10" t="s">
        <v>532</v>
      </c>
      <c r="D154" s="16" t="s">
        <v>5</v>
      </c>
      <c r="E154" s="17">
        <f>D154*1.0112</f>
        <v>76.871424</v>
      </c>
      <c r="F154" s="22" t="s">
        <v>645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</row>
    <row r="155" spans="1:100" s="5" customFormat="1" ht="18.75">
      <c r="A155" s="9">
        <v>153</v>
      </c>
      <c r="B155" s="11" t="s">
        <v>533</v>
      </c>
      <c r="C155" s="10" t="s">
        <v>534</v>
      </c>
      <c r="D155" s="16" t="s">
        <v>535</v>
      </c>
      <c r="E155" s="17">
        <f>D155*0.9628</f>
        <v>76.869952</v>
      </c>
      <c r="F155" s="22" t="s">
        <v>645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</row>
    <row r="156" spans="1:100" s="5" customFormat="1" ht="18.75">
      <c r="A156" s="9">
        <v>154</v>
      </c>
      <c r="B156" s="9" t="s">
        <v>536</v>
      </c>
      <c r="C156" s="10" t="s">
        <v>537</v>
      </c>
      <c r="D156" s="16" t="s">
        <v>538</v>
      </c>
      <c r="E156" s="17">
        <f>D156*1.0054</f>
        <v>76.822614</v>
      </c>
      <c r="F156" s="22" t="s">
        <v>645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</row>
    <row r="157" spans="1:100" s="5" customFormat="1" ht="18.75">
      <c r="A157" s="9">
        <v>155</v>
      </c>
      <c r="B157" s="11" t="s">
        <v>539</v>
      </c>
      <c r="C157" s="10" t="s">
        <v>540</v>
      </c>
      <c r="D157" s="16" t="s">
        <v>541</v>
      </c>
      <c r="E157" s="17">
        <f>D157*1.0286</f>
        <v>76.79527599999999</v>
      </c>
      <c r="F157" s="22" t="s">
        <v>645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</row>
    <row r="158" spans="1:100" s="5" customFormat="1" ht="18.75">
      <c r="A158" s="9">
        <v>156</v>
      </c>
      <c r="B158" s="9" t="s">
        <v>542</v>
      </c>
      <c r="C158" s="10" t="s">
        <v>543</v>
      </c>
      <c r="D158" s="16" t="s">
        <v>544</v>
      </c>
      <c r="E158" s="17">
        <f>D158*0.9917</f>
        <v>76.77741400000001</v>
      </c>
      <c r="F158" s="22" t="s">
        <v>645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</row>
    <row r="159" spans="1:100" s="5" customFormat="1" ht="18.75">
      <c r="A159" s="9">
        <v>157</v>
      </c>
      <c r="B159" s="9" t="s">
        <v>545</v>
      </c>
      <c r="C159" s="10" t="s">
        <v>546</v>
      </c>
      <c r="D159" s="16" t="s">
        <v>547</v>
      </c>
      <c r="E159" s="17">
        <f>D159*1.0024</f>
        <v>76.74374399999999</v>
      </c>
      <c r="F159" s="22" t="s">
        <v>645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</row>
    <row r="160" spans="1:100" s="5" customFormat="1" ht="18.75">
      <c r="A160" s="9">
        <v>158</v>
      </c>
      <c r="B160" s="9" t="s">
        <v>548</v>
      </c>
      <c r="C160" s="10" t="s">
        <v>549</v>
      </c>
      <c r="D160" s="16" t="s">
        <v>550</v>
      </c>
      <c r="E160" s="17">
        <f>D160*0.9628</f>
        <v>76.725532</v>
      </c>
      <c r="F160" s="22" t="s">
        <v>645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</row>
    <row r="161" spans="1:100" s="5" customFormat="1" ht="18.75">
      <c r="A161" s="9">
        <v>159</v>
      </c>
      <c r="B161" s="9" t="s">
        <v>551</v>
      </c>
      <c r="C161" s="10" t="s">
        <v>552</v>
      </c>
      <c r="D161" s="16" t="s">
        <v>553</v>
      </c>
      <c r="E161" s="17">
        <f>D161*1.0344</f>
        <v>76.721448</v>
      </c>
      <c r="F161" s="22" t="s">
        <v>645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</row>
    <row r="162" spans="1:100" s="5" customFormat="1" ht="18.75">
      <c r="A162" s="9">
        <v>160</v>
      </c>
      <c r="B162" s="9" t="s">
        <v>554</v>
      </c>
      <c r="C162" s="10" t="s">
        <v>555</v>
      </c>
      <c r="D162" s="16" t="s">
        <v>556</v>
      </c>
      <c r="E162" s="17">
        <f>D162*1.0418</f>
        <v>76.718152</v>
      </c>
      <c r="F162" s="22" t="s">
        <v>645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</row>
    <row r="163" spans="1:100" s="5" customFormat="1" ht="18.75">
      <c r="A163" s="9">
        <v>161</v>
      </c>
      <c r="B163" s="9" t="s">
        <v>557</v>
      </c>
      <c r="C163" s="10" t="s">
        <v>558</v>
      </c>
      <c r="D163" s="16" t="s">
        <v>559</v>
      </c>
      <c r="E163" s="17">
        <f>D163*1.0054</f>
        <v>76.71202000000001</v>
      </c>
      <c r="F163" s="22" t="s">
        <v>645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</row>
    <row r="164" spans="1:100" s="5" customFormat="1" ht="18.75">
      <c r="A164" s="9">
        <v>162</v>
      </c>
      <c r="B164" s="9" t="s">
        <v>560</v>
      </c>
      <c r="C164" s="10" t="s">
        <v>561</v>
      </c>
      <c r="D164" s="16" t="s">
        <v>562</v>
      </c>
      <c r="E164" s="17">
        <f>D164*0.9832</f>
        <v>76.6896</v>
      </c>
      <c r="F164" s="22" t="s">
        <v>645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</row>
    <row r="165" spans="1:100" s="5" customFormat="1" ht="18.75">
      <c r="A165" s="9">
        <v>163</v>
      </c>
      <c r="B165" s="9" t="s">
        <v>563</v>
      </c>
      <c r="C165" s="10" t="s">
        <v>564</v>
      </c>
      <c r="D165" s="16" t="s">
        <v>173</v>
      </c>
      <c r="E165" s="17">
        <f>D165*0.9607</f>
        <v>76.68307399999999</v>
      </c>
      <c r="F165" s="22" t="s">
        <v>645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</row>
    <row r="166" spans="1:100" s="5" customFormat="1" ht="18.75">
      <c r="A166" s="9">
        <v>164</v>
      </c>
      <c r="B166" s="9" t="s">
        <v>565</v>
      </c>
      <c r="C166" s="10" t="s">
        <v>566</v>
      </c>
      <c r="D166" s="16" t="s">
        <v>567</v>
      </c>
      <c r="E166" s="17">
        <f>D166*0.9607</f>
        <v>76.66386</v>
      </c>
      <c r="F166" s="22" t="s">
        <v>645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</row>
    <row r="167" spans="1:100" s="5" customFormat="1" ht="18.75">
      <c r="A167" s="9">
        <v>165</v>
      </c>
      <c r="B167" s="9" t="s">
        <v>568</v>
      </c>
      <c r="C167" s="10" t="s">
        <v>569</v>
      </c>
      <c r="D167" s="16" t="s">
        <v>570</v>
      </c>
      <c r="E167" s="17">
        <f>D167*0.9607</f>
        <v>76.63503899999999</v>
      </c>
      <c r="F167" s="22" t="s">
        <v>645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</row>
    <row r="168" spans="1:100" s="5" customFormat="1" ht="18.75">
      <c r="A168" s="9">
        <v>166</v>
      </c>
      <c r="B168" s="9" t="s">
        <v>571</v>
      </c>
      <c r="C168" s="10" t="s">
        <v>572</v>
      </c>
      <c r="D168" s="16" t="s">
        <v>573</v>
      </c>
      <c r="E168" s="17">
        <f>D168*1.0024</f>
        <v>76.63348</v>
      </c>
      <c r="F168" s="22" t="s">
        <v>645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</row>
    <row r="169" spans="1:100" s="5" customFormat="1" ht="18.75">
      <c r="A169" s="9">
        <v>167</v>
      </c>
      <c r="B169" s="9" t="s">
        <v>574</v>
      </c>
      <c r="C169" s="10" t="s">
        <v>575</v>
      </c>
      <c r="D169" s="16" t="s">
        <v>209</v>
      </c>
      <c r="E169" s="17">
        <f>D169*0.9721</f>
        <v>76.611201</v>
      </c>
      <c r="F169" s="22" t="s">
        <v>645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</row>
    <row r="170" spans="1:100" s="5" customFormat="1" ht="18.75">
      <c r="A170" s="9">
        <v>168</v>
      </c>
      <c r="B170" s="9" t="s">
        <v>576</v>
      </c>
      <c r="C170" s="10" t="s">
        <v>577</v>
      </c>
      <c r="D170" s="16" t="s">
        <v>578</v>
      </c>
      <c r="E170" s="17">
        <f>D170*0.9832</f>
        <v>76.601112</v>
      </c>
      <c r="F170" s="22" t="s">
        <v>645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</row>
    <row r="171" spans="1:100" s="5" customFormat="1" ht="18.75">
      <c r="A171" s="9">
        <v>169</v>
      </c>
      <c r="B171" s="9" t="s">
        <v>579</v>
      </c>
      <c r="C171" s="10" t="s">
        <v>580</v>
      </c>
      <c r="D171" s="16" t="s">
        <v>581</v>
      </c>
      <c r="E171" s="17">
        <f>D171*1.0286</f>
        <v>76.58955599999999</v>
      </c>
      <c r="F171" s="22" t="s">
        <v>645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</row>
    <row r="172" spans="1:100" s="5" customFormat="1" ht="18.75">
      <c r="A172" s="9">
        <v>170</v>
      </c>
      <c r="B172" s="9" t="s">
        <v>582</v>
      </c>
      <c r="C172" s="10" t="s">
        <v>583</v>
      </c>
      <c r="D172" s="16" t="s">
        <v>306</v>
      </c>
      <c r="E172" s="17">
        <f>D172*0.9917</f>
        <v>76.55924</v>
      </c>
      <c r="F172" s="22" t="s">
        <v>645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</row>
    <row r="173" spans="1:100" s="5" customFormat="1" ht="18.75">
      <c r="A173" s="9">
        <v>171</v>
      </c>
      <c r="B173" s="9" t="s">
        <v>584</v>
      </c>
      <c r="C173" s="10" t="s">
        <v>585</v>
      </c>
      <c r="D173" s="16" t="s">
        <v>586</v>
      </c>
      <c r="E173" s="17">
        <f>D173*1.0178</f>
        <v>76.558916</v>
      </c>
      <c r="F173" s="22" t="s">
        <v>645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</row>
    <row r="174" spans="1:100" s="5" customFormat="1" ht="18.75">
      <c r="A174" s="9">
        <v>172</v>
      </c>
      <c r="B174" s="9" t="s">
        <v>587</v>
      </c>
      <c r="C174" s="10" t="s">
        <v>588</v>
      </c>
      <c r="D174" s="16" t="s">
        <v>589</v>
      </c>
      <c r="E174" s="17">
        <f>D174*0.9628</f>
        <v>76.552228</v>
      </c>
      <c r="F174" s="22" t="s">
        <v>645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</row>
    <row r="175" spans="1:100" s="5" customFormat="1" ht="18.75">
      <c r="A175" s="9">
        <v>173</v>
      </c>
      <c r="B175" s="9" t="s">
        <v>590</v>
      </c>
      <c r="C175" s="10" t="s">
        <v>591</v>
      </c>
      <c r="D175" s="16" t="s">
        <v>592</v>
      </c>
      <c r="E175" s="17">
        <f>D175*0.9721</f>
        <v>76.52371199999999</v>
      </c>
      <c r="F175" s="22" t="s">
        <v>645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</row>
    <row r="176" spans="1:100" s="5" customFormat="1" ht="18.75">
      <c r="A176" s="9">
        <v>174</v>
      </c>
      <c r="B176" s="9" t="s">
        <v>593</v>
      </c>
      <c r="C176" s="10" t="s">
        <v>594</v>
      </c>
      <c r="D176" s="16" t="s">
        <v>595</v>
      </c>
      <c r="E176" s="17">
        <f>D176*1.0123</f>
        <v>76.519757</v>
      </c>
      <c r="F176" s="22" t="s">
        <v>645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</row>
    <row r="177" spans="1:100" s="5" customFormat="1" ht="18.75">
      <c r="A177" s="9">
        <v>175</v>
      </c>
      <c r="B177" s="9" t="s">
        <v>596</v>
      </c>
      <c r="C177" s="10" t="s">
        <v>597</v>
      </c>
      <c r="D177" s="16" t="s">
        <v>598</v>
      </c>
      <c r="E177" s="17">
        <f>D177*1.0178</f>
        <v>76.51820400000001</v>
      </c>
      <c r="F177" s="22" t="s">
        <v>645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</row>
    <row r="178" spans="1:100" s="5" customFormat="1" ht="18.75">
      <c r="A178" s="9">
        <v>176</v>
      </c>
      <c r="B178" s="9" t="s">
        <v>599</v>
      </c>
      <c r="C178" s="10" t="s">
        <v>600</v>
      </c>
      <c r="D178" s="16" t="s">
        <v>601</v>
      </c>
      <c r="E178" s="17">
        <f>D178*1.0024</f>
        <v>76.51319199999999</v>
      </c>
      <c r="F178" s="22" t="s">
        <v>645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</row>
    <row r="179" spans="1:100" s="5" customFormat="1" ht="18.75">
      <c r="A179" s="9">
        <v>177</v>
      </c>
      <c r="B179" s="11" t="s">
        <v>602</v>
      </c>
      <c r="C179" s="10" t="s">
        <v>603</v>
      </c>
      <c r="D179" s="16" t="s">
        <v>604</v>
      </c>
      <c r="E179" s="17">
        <f>D179*1.0024</f>
        <v>76.493144</v>
      </c>
      <c r="F179" s="22" t="s">
        <v>645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</row>
    <row r="180" spans="1:100" s="5" customFormat="1" ht="18.75">
      <c r="A180" s="9">
        <v>178</v>
      </c>
      <c r="B180" s="9" t="s">
        <v>605</v>
      </c>
      <c r="C180" s="10" t="s">
        <v>354</v>
      </c>
      <c r="D180" s="16" t="s">
        <v>606</v>
      </c>
      <c r="E180" s="17">
        <f>D180*0.9832</f>
        <v>76.473296</v>
      </c>
      <c r="F180" s="22" t="s">
        <v>645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</row>
    <row r="181" spans="1:100" s="5" customFormat="1" ht="18.75">
      <c r="A181" s="9">
        <v>179</v>
      </c>
      <c r="B181" s="9" t="s">
        <v>607</v>
      </c>
      <c r="C181" s="10" t="s">
        <v>521</v>
      </c>
      <c r="D181" s="16" t="s">
        <v>206</v>
      </c>
      <c r="E181" s="17">
        <f>D181*0.9607</f>
        <v>76.462113</v>
      </c>
      <c r="F181" s="22" t="s">
        <v>645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</row>
    <row r="182" spans="1:100" s="5" customFormat="1" ht="18.75">
      <c r="A182" s="9">
        <v>180</v>
      </c>
      <c r="B182" s="9" t="s">
        <v>608</v>
      </c>
      <c r="C182" s="10" t="s">
        <v>609</v>
      </c>
      <c r="D182" s="16" t="s">
        <v>170</v>
      </c>
      <c r="E182" s="17">
        <f>D182*0.9721</f>
        <v>76.445944</v>
      </c>
      <c r="F182" s="22" t="s">
        <v>645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</row>
    <row r="183" spans="1:100" s="5" customFormat="1" ht="18.75">
      <c r="A183" s="9">
        <v>181</v>
      </c>
      <c r="B183" s="9" t="s">
        <v>610</v>
      </c>
      <c r="C183" s="10" t="s">
        <v>611</v>
      </c>
      <c r="D183" s="16" t="s">
        <v>612</v>
      </c>
      <c r="E183" s="17">
        <f>D183*1.0123</f>
        <v>76.42865</v>
      </c>
      <c r="F183" s="22" t="s">
        <v>645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</row>
    <row r="184" spans="1:100" s="5" customFormat="1" ht="18.75">
      <c r="A184" s="9">
        <v>182</v>
      </c>
      <c r="B184" s="9" t="s">
        <v>613</v>
      </c>
      <c r="C184" s="10" t="s">
        <v>614</v>
      </c>
      <c r="D184" s="16" t="s">
        <v>615</v>
      </c>
      <c r="E184" s="17">
        <f>D184*1.0286</f>
        <v>76.42497999999999</v>
      </c>
      <c r="F184" s="22" t="s">
        <v>645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</row>
    <row r="185" spans="1:100" s="5" customFormat="1" ht="18.75">
      <c r="A185" s="9">
        <v>183</v>
      </c>
      <c r="B185" s="9" t="s">
        <v>616</v>
      </c>
      <c r="C185" s="10" t="s">
        <v>617</v>
      </c>
      <c r="D185" s="16" t="s">
        <v>618</v>
      </c>
      <c r="E185" s="17">
        <f>D185*1.0418</f>
        <v>76.395194</v>
      </c>
      <c r="F185" s="22" t="s">
        <v>645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</row>
    <row r="186" spans="1:100" s="5" customFormat="1" ht="18.75">
      <c r="A186" s="9">
        <v>184</v>
      </c>
      <c r="B186" s="9" t="s">
        <v>619</v>
      </c>
      <c r="C186" s="10" t="s">
        <v>620</v>
      </c>
      <c r="D186" s="16" t="s">
        <v>375</v>
      </c>
      <c r="E186" s="17">
        <f>D186*0.9628</f>
        <v>76.340412</v>
      </c>
      <c r="F186" s="22" t="s">
        <v>645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</row>
    <row r="187" spans="1:100" s="5" customFormat="1" ht="18.75">
      <c r="A187" s="9">
        <v>185</v>
      </c>
      <c r="B187" s="9" t="s">
        <v>621</v>
      </c>
      <c r="C187" s="10" t="s">
        <v>622</v>
      </c>
      <c r="D187" s="16" t="s">
        <v>623</v>
      </c>
      <c r="E187" s="17">
        <f>D187*0.9721</f>
        <v>76.329292</v>
      </c>
      <c r="F187" s="22" t="s">
        <v>645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</row>
    <row r="188" spans="1:100" s="5" customFormat="1" ht="18.75">
      <c r="A188" s="9">
        <v>186</v>
      </c>
      <c r="B188" s="9" t="s">
        <v>625</v>
      </c>
      <c r="C188" s="23" t="s">
        <v>646</v>
      </c>
      <c r="D188" s="23"/>
      <c r="E188" s="23"/>
      <c r="F188" s="22" t="s">
        <v>645</v>
      </c>
      <c r="G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</row>
    <row r="189" spans="1:100" s="5" customFormat="1" ht="18.75">
      <c r="A189" s="9">
        <v>187</v>
      </c>
      <c r="B189" s="9" t="s">
        <v>632</v>
      </c>
      <c r="C189" s="23" t="s">
        <v>643</v>
      </c>
      <c r="D189" s="23"/>
      <c r="E189" s="23"/>
      <c r="F189" s="22" t="s">
        <v>645</v>
      </c>
      <c r="G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</row>
    <row r="190" spans="1:100" s="5" customFormat="1" ht="18.75">
      <c r="A190" s="9">
        <v>188</v>
      </c>
      <c r="B190" s="9" t="s">
        <v>633</v>
      </c>
      <c r="C190" s="23" t="s">
        <v>646</v>
      </c>
      <c r="D190" s="23"/>
      <c r="E190" s="23"/>
      <c r="F190" s="22" t="s">
        <v>645</v>
      </c>
      <c r="G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</row>
    <row r="191" spans="1:100" s="5" customFormat="1" ht="18.75">
      <c r="A191" s="9">
        <v>189</v>
      </c>
      <c r="B191" s="9" t="s">
        <v>634</v>
      </c>
      <c r="C191" s="23" t="s">
        <v>646</v>
      </c>
      <c r="D191" s="23"/>
      <c r="E191" s="23"/>
      <c r="F191" s="22" t="s">
        <v>645</v>
      </c>
      <c r="G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</row>
    <row r="192" spans="1:100" s="5" customFormat="1" ht="18.75">
      <c r="A192" s="9">
        <v>190</v>
      </c>
      <c r="B192" s="9" t="s">
        <v>635</v>
      </c>
      <c r="C192" s="23" t="s">
        <v>646</v>
      </c>
      <c r="D192" s="23"/>
      <c r="E192" s="23"/>
      <c r="F192" s="22" t="s">
        <v>645</v>
      </c>
      <c r="G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</row>
    <row r="193" spans="1:100" s="5" customFormat="1" ht="18.75">
      <c r="A193" s="9">
        <v>191</v>
      </c>
      <c r="B193" s="9" t="s">
        <v>638</v>
      </c>
      <c r="C193" s="23" t="s">
        <v>646</v>
      </c>
      <c r="D193" s="23"/>
      <c r="E193" s="23"/>
      <c r="F193" s="22" t="s">
        <v>645</v>
      </c>
      <c r="G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</row>
    <row r="194" spans="1:100" s="5" customFormat="1" ht="18.75">
      <c r="A194" s="9">
        <v>192</v>
      </c>
      <c r="B194" s="9" t="s">
        <v>640</v>
      </c>
      <c r="C194" s="23" t="s">
        <v>646</v>
      </c>
      <c r="D194" s="23"/>
      <c r="E194" s="23"/>
      <c r="F194" s="22" t="s">
        <v>645</v>
      </c>
      <c r="G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</row>
    <row r="195" spans="1:100" s="5" customFormat="1" ht="18.75">
      <c r="A195" s="9">
        <v>193</v>
      </c>
      <c r="B195" s="9" t="s">
        <v>627</v>
      </c>
      <c r="C195" s="23" t="s">
        <v>642</v>
      </c>
      <c r="D195" s="23"/>
      <c r="E195" s="23"/>
      <c r="F195" s="22" t="s">
        <v>645</v>
      </c>
      <c r="G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</row>
    <row r="196" spans="1:100" s="5" customFormat="1" ht="18.75">
      <c r="A196" s="9">
        <v>194</v>
      </c>
      <c r="B196" s="9" t="s">
        <v>639</v>
      </c>
      <c r="C196" s="23" t="s">
        <v>647</v>
      </c>
      <c r="D196" s="23"/>
      <c r="E196" s="23"/>
      <c r="F196" s="22" t="s">
        <v>645</v>
      </c>
      <c r="G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</row>
    <row r="197" spans="1:100" s="5" customFormat="1" ht="18.75">
      <c r="A197" s="9">
        <v>195</v>
      </c>
      <c r="B197" s="9" t="s">
        <v>626</v>
      </c>
      <c r="C197" s="24" t="s">
        <v>641</v>
      </c>
      <c r="D197" s="25"/>
      <c r="E197" s="26"/>
      <c r="F197" s="22" t="s">
        <v>645</v>
      </c>
      <c r="G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</row>
    <row r="198" spans="1:100" s="5" customFormat="1" ht="18.75">
      <c r="A198" s="9">
        <v>196</v>
      </c>
      <c r="B198" s="9" t="s">
        <v>628</v>
      </c>
      <c r="C198" s="23" t="s">
        <v>641</v>
      </c>
      <c r="D198" s="23"/>
      <c r="E198" s="23"/>
      <c r="F198" s="22" t="s">
        <v>645</v>
      </c>
      <c r="G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</row>
    <row r="199" spans="1:100" s="5" customFormat="1" ht="18.75">
      <c r="A199" s="9">
        <v>197</v>
      </c>
      <c r="B199" s="9" t="s">
        <v>629</v>
      </c>
      <c r="C199" s="23" t="s">
        <v>641</v>
      </c>
      <c r="D199" s="23"/>
      <c r="E199" s="23"/>
      <c r="F199" s="22" t="s">
        <v>645</v>
      </c>
      <c r="G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</row>
    <row r="200" spans="1:100" s="5" customFormat="1" ht="18.75">
      <c r="A200" s="9">
        <v>198</v>
      </c>
      <c r="B200" s="9" t="s">
        <v>630</v>
      </c>
      <c r="C200" s="24" t="s">
        <v>641</v>
      </c>
      <c r="D200" s="25"/>
      <c r="E200" s="26"/>
      <c r="F200" s="22" t="s">
        <v>645</v>
      </c>
      <c r="G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</row>
    <row r="201" spans="1:100" s="5" customFormat="1" ht="18.75">
      <c r="A201" s="9">
        <v>199</v>
      </c>
      <c r="B201" s="9" t="s">
        <v>631</v>
      </c>
      <c r="C201" s="24" t="s">
        <v>641</v>
      </c>
      <c r="D201" s="25"/>
      <c r="E201" s="26"/>
      <c r="F201" s="22" t="s">
        <v>645</v>
      </c>
      <c r="G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</row>
    <row r="202" spans="1:100" s="5" customFormat="1" ht="18.75">
      <c r="A202" s="9">
        <v>200</v>
      </c>
      <c r="B202" s="9" t="s">
        <v>636</v>
      </c>
      <c r="C202" s="23" t="s">
        <v>641</v>
      </c>
      <c r="D202" s="23"/>
      <c r="E202" s="23"/>
      <c r="F202" s="22" t="s">
        <v>645</v>
      </c>
      <c r="G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</row>
    <row r="203" spans="1:100" s="5" customFormat="1" ht="18.75">
      <c r="A203" s="9">
        <v>201</v>
      </c>
      <c r="B203" s="9" t="s">
        <v>637</v>
      </c>
      <c r="C203" s="23" t="s">
        <v>641</v>
      </c>
      <c r="D203" s="23"/>
      <c r="E203" s="23"/>
      <c r="F203" s="22" t="s">
        <v>645</v>
      </c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</row>
    <row r="204" spans="1:7" ht="18.75">
      <c r="A204" s="9">
        <v>202</v>
      </c>
      <c r="B204" s="9" t="s">
        <v>6</v>
      </c>
      <c r="C204" s="6" t="s">
        <v>7</v>
      </c>
      <c r="D204" s="14" t="s">
        <v>1</v>
      </c>
      <c r="E204" s="15">
        <f>D204*0.9917</f>
        <v>76.321232</v>
      </c>
      <c r="F204" s="22" t="s">
        <v>648</v>
      </c>
      <c r="G204" s="8"/>
    </row>
    <row r="205" spans="1:7" ht="18.75">
      <c r="A205" s="9">
        <v>203</v>
      </c>
      <c r="B205" s="9" t="s">
        <v>8</v>
      </c>
      <c r="C205" s="10" t="s">
        <v>9</v>
      </c>
      <c r="D205" s="16" t="s">
        <v>10</v>
      </c>
      <c r="E205" s="17">
        <f>D205*0.9832</f>
        <v>76.315984</v>
      </c>
      <c r="F205" s="22" t="s">
        <v>648</v>
      </c>
      <c r="G205" s="8"/>
    </row>
    <row r="206" spans="1:7" ht="18.75">
      <c r="A206" s="9">
        <v>204</v>
      </c>
      <c r="B206" s="9" t="s">
        <v>11</v>
      </c>
      <c r="C206" s="10" t="s">
        <v>12</v>
      </c>
      <c r="D206" s="16" t="s">
        <v>4</v>
      </c>
      <c r="E206" s="17">
        <f>D206*0.9917</f>
        <v>76.31131500000001</v>
      </c>
      <c r="F206" s="22" t="s">
        <v>648</v>
      </c>
      <c r="G206" s="8"/>
    </row>
    <row r="207" spans="1:7" ht="18.75">
      <c r="A207" s="9">
        <v>205</v>
      </c>
      <c r="B207" s="9" t="s">
        <v>13</v>
      </c>
      <c r="C207" s="10" t="s">
        <v>14</v>
      </c>
      <c r="D207" s="16" t="s">
        <v>15</v>
      </c>
      <c r="E207" s="17">
        <f>D207*0.9832</f>
        <v>76.306152</v>
      </c>
      <c r="F207" s="22" t="s">
        <v>648</v>
      </c>
      <c r="G207" s="8"/>
    </row>
    <row r="208" spans="1:7" ht="18.75">
      <c r="A208" s="9">
        <v>206</v>
      </c>
      <c r="B208" s="9" t="s">
        <v>16</v>
      </c>
      <c r="C208" s="10" t="s">
        <v>17</v>
      </c>
      <c r="D208" s="16" t="s">
        <v>18</v>
      </c>
      <c r="E208" s="17">
        <f>D208*1.0178</f>
        <v>76.28411000000001</v>
      </c>
      <c r="F208" s="22" t="s">
        <v>648</v>
      </c>
      <c r="G208" s="8"/>
    </row>
    <row r="209" spans="1:7" ht="18.75">
      <c r="A209" s="9">
        <v>207</v>
      </c>
      <c r="B209" s="9" t="s">
        <v>19</v>
      </c>
      <c r="C209" s="10" t="s">
        <v>20</v>
      </c>
      <c r="D209" s="16" t="s">
        <v>21</v>
      </c>
      <c r="E209" s="17">
        <f>D209*1.0002</f>
        <v>76.225242</v>
      </c>
      <c r="F209" s="22" t="s">
        <v>648</v>
      </c>
      <c r="G209" s="8"/>
    </row>
    <row r="210" spans="1:7" ht="18.75">
      <c r="A210" s="9">
        <v>208</v>
      </c>
      <c r="B210" s="9" t="s">
        <v>22</v>
      </c>
      <c r="C210" s="10" t="s">
        <v>23</v>
      </c>
      <c r="D210" s="16" t="s">
        <v>24</v>
      </c>
      <c r="E210" s="17">
        <f>D210*1.0178</f>
        <v>76.212864</v>
      </c>
      <c r="F210" s="22" t="s">
        <v>648</v>
      </c>
      <c r="G210" s="8"/>
    </row>
    <row r="211" spans="1:7" ht="18.75">
      <c r="A211" s="9">
        <v>209</v>
      </c>
      <c r="B211" s="9" t="s">
        <v>25</v>
      </c>
      <c r="C211" s="10" t="s">
        <v>26</v>
      </c>
      <c r="D211" s="16" t="s">
        <v>27</v>
      </c>
      <c r="E211" s="17">
        <f>D211*0.9917</f>
        <v>76.192311</v>
      </c>
      <c r="F211" s="22" t="s">
        <v>648</v>
      </c>
      <c r="G211" s="8"/>
    </row>
    <row r="212" spans="1:7" ht="18.75">
      <c r="A212" s="9">
        <v>210</v>
      </c>
      <c r="B212" s="9" t="s">
        <v>28</v>
      </c>
      <c r="C212" s="10" t="s">
        <v>29</v>
      </c>
      <c r="D212" s="16" t="s">
        <v>30</v>
      </c>
      <c r="E212" s="17">
        <f>D212*0.9607</f>
        <v>76.18351</v>
      </c>
      <c r="F212" s="22" t="s">
        <v>648</v>
      </c>
      <c r="G212" s="8"/>
    </row>
    <row r="213" spans="1:7" ht="18.75">
      <c r="A213" s="9">
        <v>211</v>
      </c>
      <c r="B213" s="11" t="s">
        <v>31</v>
      </c>
      <c r="C213" s="10" t="s">
        <v>32</v>
      </c>
      <c r="D213" s="16" t="s">
        <v>33</v>
      </c>
      <c r="E213" s="17">
        <f>D213*1.0178</f>
        <v>76.15179599999999</v>
      </c>
      <c r="F213" s="22" t="s">
        <v>648</v>
      </c>
      <c r="G213" s="8"/>
    </row>
    <row r="214" spans="1:7" ht="18.75">
      <c r="A214" s="9">
        <v>212</v>
      </c>
      <c r="B214" s="9" t="s">
        <v>34</v>
      </c>
      <c r="C214" s="10" t="s">
        <v>35</v>
      </c>
      <c r="D214" s="16" t="s">
        <v>36</v>
      </c>
      <c r="E214" s="17">
        <f>D214*1.0286</f>
        <v>76.13697199999999</v>
      </c>
      <c r="F214" s="22" t="s">
        <v>648</v>
      </c>
      <c r="G214" s="8"/>
    </row>
    <row r="215" spans="1:7" ht="18.75">
      <c r="A215" s="9">
        <v>213</v>
      </c>
      <c r="B215" s="9" t="s">
        <v>37</v>
      </c>
      <c r="C215" s="10" t="s">
        <v>38</v>
      </c>
      <c r="D215" s="16" t="s">
        <v>39</v>
      </c>
      <c r="E215" s="17">
        <f>D215*1.0002</f>
        <v>76.11522</v>
      </c>
      <c r="F215" s="22" t="s">
        <v>648</v>
      </c>
      <c r="G215" s="8"/>
    </row>
    <row r="216" spans="1:7" ht="18.75">
      <c r="A216" s="9">
        <v>214</v>
      </c>
      <c r="B216" s="9" t="s">
        <v>40</v>
      </c>
      <c r="C216" s="10" t="s">
        <v>41</v>
      </c>
      <c r="D216" s="16" t="s">
        <v>42</v>
      </c>
      <c r="E216" s="17">
        <f>D216*1.0024</f>
        <v>76.112232</v>
      </c>
      <c r="F216" s="22" t="s">
        <v>648</v>
      </c>
      <c r="G216" s="8"/>
    </row>
    <row r="217" spans="1:7" ht="18.75">
      <c r="A217" s="9">
        <v>215</v>
      </c>
      <c r="B217" s="9" t="s">
        <v>43</v>
      </c>
      <c r="C217" s="10" t="s">
        <v>44</v>
      </c>
      <c r="D217" s="16" t="s">
        <v>45</v>
      </c>
      <c r="E217" s="17">
        <f>D217*1.0418</f>
        <v>76.10349000000001</v>
      </c>
      <c r="F217" s="22" t="s">
        <v>648</v>
      </c>
      <c r="G217" s="8"/>
    </row>
    <row r="218" spans="1:7" ht="18.75">
      <c r="A218" s="9">
        <v>216</v>
      </c>
      <c r="B218" s="9" t="s">
        <v>46</v>
      </c>
      <c r="C218" s="10" t="s">
        <v>47</v>
      </c>
      <c r="D218" s="16" t="s">
        <v>48</v>
      </c>
      <c r="E218" s="17">
        <f>D218*0.9721</f>
        <v>76.08626699999999</v>
      </c>
      <c r="F218" s="22" t="s">
        <v>648</v>
      </c>
      <c r="G218" s="8"/>
    </row>
    <row r="219" spans="1:7" ht="18.75">
      <c r="A219" s="9">
        <v>217</v>
      </c>
      <c r="B219" s="9" t="s">
        <v>49</v>
      </c>
      <c r="C219" s="10" t="s">
        <v>50</v>
      </c>
      <c r="D219" s="16" t="s">
        <v>2</v>
      </c>
      <c r="E219" s="17">
        <f>D219*1.0123</f>
        <v>76.084468</v>
      </c>
      <c r="F219" s="22" t="s">
        <v>648</v>
      </c>
      <c r="G219" s="8"/>
    </row>
    <row r="220" spans="1:7" ht="18.75">
      <c r="A220" s="9">
        <v>218</v>
      </c>
      <c r="B220" s="9" t="s">
        <v>51</v>
      </c>
      <c r="C220" s="10" t="s">
        <v>52</v>
      </c>
      <c r="D220" s="16" t="s">
        <v>3</v>
      </c>
      <c r="E220" s="17">
        <f>D220*0.9917</f>
        <v>76.04355600000001</v>
      </c>
      <c r="F220" s="22" t="s">
        <v>648</v>
      </c>
      <c r="G220" s="8"/>
    </row>
    <row r="221" spans="1:7" ht="18.75">
      <c r="A221" s="9">
        <v>219</v>
      </c>
      <c r="B221" s="9" t="s">
        <v>53</v>
      </c>
      <c r="C221" s="10" t="s">
        <v>54</v>
      </c>
      <c r="D221" s="16" t="s">
        <v>5</v>
      </c>
      <c r="E221" s="17">
        <f>D221*1.0002</f>
        <v>76.035204</v>
      </c>
      <c r="F221" s="22" t="s">
        <v>648</v>
      </c>
      <c r="G221" s="8"/>
    </row>
    <row r="222" spans="1:7" ht="18.75">
      <c r="A222" s="9">
        <v>220</v>
      </c>
      <c r="B222" s="9" t="s">
        <v>55</v>
      </c>
      <c r="C222" s="10" t="s">
        <v>56</v>
      </c>
      <c r="D222" s="16" t="s">
        <v>57</v>
      </c>
      <c r="E222" s="17">
        <f>D222*0.9832</f>
        <v>76.030856</v>
      </c>
      <c r="F222" s="22" t="s">
        <v>648</v>
      </c>
      <c r="G222" s="8"/>
    </row>
    <row r="223" spans="1:7" ht="18.75">
      <c r="A223" s="9">
        <v>221</v>
      </c>
      <c r="B223" s="11" t="s">
        <v>58</v>
      </c>
      <c r="C223" s="10" t="s">
        <v>59</v>
      </c>
      <c r="D223" s="16" t="s">
        <v>0</v>
      </c>
      <c r="E223" s="17">
        <f>D223*0.9832</f>
        <v>75.991528</v>
      </c>
      <c r="F223" s="22" t="s">
        <v>648</v>
      </c>
      <c r="G223" s="8"/>
    </row>
    <row r="224" spans="1:7" ht="18.75">
      <c r="A224" s="9">
        <v>222</v>
      </c>
      <c r="B224" s="9" t="s">
        <v>60</v>
      </c>
      <c r="C224" s="10" t="s">
        <v>61</v>
      </c>
      <c r="D224" s="16" t="s">
        <v>62</v>
      </c>
      <c r="E224" s="17">
        <f>D224*1.0002</f>
        <v>75.96519</v>
      </c>
      <c r="F224" s="22" t="s">
        <v>648</v>
      </c>
      <c r="G224" s="8"/>
    </row>
    <row r="225" spans="1:7" ht="18.75">
      <c r="A225" s="9">
        <v>223</v>
      </c>
      <c r="B225" s="9" t="s">
        <v>63</v>
      </c>
      <c r="C225" s="10" t="s">
        <v>64</v>
      </c>
      <c r="D225" s="16" t="s">
        <v>65</v>
      </c>
      <c r="E225" s="17">
        <f>D225*1.0002</f>
        <v>75.935184</v>
      </c>
      <c r="F225" s="22" t="s">
        <v>648</v>
      </c>
      <c r="G225" s="8"/>
    </row>
    <row r="226" spans="1:7" ht="18.75">
      <c r="A226" s="9">
        <v>224</v>
      </c>
      <c r="B226" s="9" t="s">
        <v>66</v>
      </c>
      <c r="C226" s="10" t="s">
        <v>67</v>
      </c>
      <c r="D226" s="16" t="s">
        <v>68</v>
      </c>
      <c r="E226" s="17">
        <f>D226*1.0024</f>
        <v>75.9318</v>
      </c>
      <c r="F226" s="22" t="s">
        <v>648</v>
      </c>
      <c r="G226" s="8"/>
    </row>
    <row r="227" spans="1:7" ht="18.75">
      <c r="A227" s="9">
        <v>225</v>
      </c>
      <c r="B227" s="9" t="s">
        <v>69</v>
      </c>
      <c r="C227" s="10" t="s">
        <v>70</v>
      </c>
      <c r="D227" s="16" t="s">
        <v>71</v>
      </c>
      <c r="E227" s="17">
        <f>D227*1.0002</f>
        <v>75.92518199999999</v>
      </c>
      <c r="F227" s="22" t="s">
        <v>648</v>
      </c>
      <c r="G227" s="8"/>
    </row>
    <row r="228" spans="1:7" ht="18.75">
      <c r="A228" s="9">
        <v>226</v>
      </c>
      <c r="B228" s="9" t="s">
        <v>72</v>
      </c>
      <c r="C228" s="10" t="s">
        <v>73</v>
      </c>
      <c r="D228" s="16" t="s">
        <v>74</v>
      </c>
      <c r="E228" s="17">
        <f>D228*1.0178</f>
        <v>75.907524</v>
      </c>
      <c r="F228" s="22" t="s">
        <v>648</v>
      </c>
      <c r="G228" s="8"/>
    </row>
    <row r="229" spans="1:7" ht="18.75">
      <c r="A229" s="9">
        <v>227</v>
      </c>
      <c r="B229" s="9" t="s">
        <v>75</v>
      </c>
      <c r="C229" s="10" t="s">
        <v>76</v>
      </c>
      <c r="D229" s="16" t="s">
        <v>77</v>
      </c>
      <c r="E229" s="17">
        <f>D229*1.0024</f>
        <v>75.89170399999999</v>
      </c>
      <c r="F229" s="22" t="s">
        <v>648</v>
      </c>
      <c r="G229" s="8"/>
    </row>
    <row r="230" spans="1:7" ht="18.75">
      <c r="A230" s="9">
        <v>228</v>
      </c>
      <c r="B230" s="9" t="s">
        <v>78</v>
      </c>
      <c r="C230" s="10" t="s">
        <v>79</v>
      </c>
      <c r="D230" s="16" t="s">
        <v>80</v>
      </c>
      <c r="E230" s="17">
        <f>D230*0.9832</f>
        <v>75.883376</v>
      </c>
      <c r="F230" s="22" t="s">
        <v>648</v>
      </c>
      <c r="G230" s="8"/>
    </row>
    <row r="231" spans="1:7" ht="18.75">
      <c r="A231" s="9">
        <v>229</v>
      </c>
      <c r="B231" s="11" t="s">
        <v>81</v>
      </c>
      <c r="C231" s="10" t="s">
        <v>82</v>
      </c>
      <c r="D231" s="16" t="s">
        <v>83</v>
      </c>
      <c r="E231" s="17">
        <f>D231*1.0024</f>
        <v>75.861632</v>
      </c>
      <c r="F231" s="22" t="s">
        <v>648</v>
      </c>
      <c r="G231" s="8"/>
    </row>
    <row r="232" spans="1:7" ht="18.75">
      <c r="A232" s="9">
        <v>230</v>
      </c>
      <c r="B232" s="9" t="s">
        <v>84</v>
      </c>
      <c r="C232" s="10" t="s">
        <v>85</v>
      </c>
      <c r="D232" s="16" t="s">
        <v>86</v>
      </c>
      <c r="E232" s="17">
        <f>D232*1.0112</f>
        <v>75.80966400000001</v>
      </c>
      <c r="F232" s="22" t="s">
        <v>648</v>
      </c>
      <c r="G232" s="8"/>
    </row>
    <row r="233" spans="1:7" ht="18.75">
      <c r="A233" s="9">
        <v>231</v>
      </c>
      <c r="B233" s="9" t="s">
        <v>87</v>
      </c>
      <c r="C233" s="10" t="s">
        <v>88</v>
      </c>
      <c r="D233" s="16" t="s">
        <v>24</v>
      </c>
      <c r="E233" s="17">
        <f>D233*1.0123</f>
        <v>75.801024</v>
      </c>
      <c r="F233" s="22" t="s">
        <v>648</v>
      </c>
      <c r="G233" s="8"/>
    </row>
    <row r="234" spans="1:100" ht="18.75">
      <c r="A234" s="8"/>
      <c r="C234" s="18"/>
      <c r="D234" s="19"/>
      <c r="E234" s="7"/>
      <c r="CV234" s="8"/>
    </row>
    <row r="235" spans="1:100" ht="18.75">
      <c r="A235" s="8"/>
      <c r="C235" s="18"/>
      <c r="D235" s="19"/>
      <c r="E235" s="7"/>
      <c r="CV235" s="8"/>
    </row>
    <row r="236" spans="1:100" ht="18.75">
      <c r="A236" s="8"/>
      <c r="C236" s="18"/>
      <c r="D236" s="19"/>
      <c r="E236" s="7"/>
      <c r="CV236" s="8"/>
    </row>
    <row r="237" spans="1:100" ht="18.75">
      <c r="A237" s="8"/>
      <c r="C237" s="18"/>
      <c r="D237" s="19"/>
      <c r="E237" s="7"/>
      <c r="CV237" s="8"/>
    </row>
    <row r="238" spans="1:100" ht="18.75">
      <c r="A238" s="8"/>
      <c r="C238" s="18"/>
      <c r="D238" s="19"/>
      <c r="E238" s="7"/>
      <c r="CV238" s="8"/>
    </row>
    <row r="239" spans="1:100" ht="18.75">
      <c r="A239" s="8"/>
      <c r="C239" s="18"/>
      <c r="D239" s="19"/>
      <c r="E239" s="7"/>
      <c r="CV239" s="8"/>
    </row>
    <row r="240" spans="1:100" ht="18.75">
      <c r="A240" s="8"/>
      <c r="C240" s="18"/>
      <c r="D240" s="19"/>
      <c r="E240" s="7"/>
      <c r="CV240" s="8"/>
    </row>
    <row r="241" spans="1:100" ht="18.75">
      <c r="A241" s="8"/>
      <c r="C241" s="18"/>
      <c r="D241" s="19"/>
      <c r="E241" s="7"/>
      <c r="CV241" s="8"/>
    </row>
    <row r="242" spans="1:100" ht="18.75">
      <c r="A242" s="8"/>
      <c r="C242" s="18"/>
      <c r="D242" s="19"/>
      <c r="E242" s="7"/>
      <c r="CV242" s="8"/>
    </row>
    <row r="243" spans="1:100" ht="18.75">
      <c r="A243" s="8"/>
      <c r="C243" s="18"/>
      <c r="D243" s="19"/>
      <c r="E243" s="7"/>
      <c r="CV243" s="8"/>
    </row>
    <row r="244" spans="1:100" ht="18.75">
      <c r="A244" s="8"/>
      <c r="C244" s="18"/>
      <c r="D244" s="19"/>
      <c r="E244" s="7"/>
      <c r="CV244" s="8"/>
    </row>
    <row r="245" spans="1:100" ht="18.75">
      <c r="A245" s="8"/>
      <c r="C245" s="18"/>
      <c r="D245" s="19"/>
      <c r="E245" s="7"/>
      <c r="CV245" s="8"/>
    </row>
    <row r="246" spans="1:100" ht="18.75">
      <c r="A246" s="8"/>
      <c r="C246" s="18"/>
      <c r="D246" s="19"/>
      <c r="E246" s="7"/>
      <c r="CV246" s="8"/>
    </row>
    <row r="247" spans="1:100" ht="18.75">
      <c r="A247" s="8"/>
      <c r="C247" s="18"/>
      <c r="D247" s="19"/>
      <c r="E247" s="7"/>
      <c r="CV247" s="8"/>
    </row>
    <row r="248" spans="1:100" ht="18.75">
      <c r="A248" s="8"/>
      <c r="C248" s="18"/>
      <c r="D248" s="19"/>
      <c r="E248" s="7"/>
      <c r="CV248" s="8"/>
    </row>
    <row r="249" spans="1:100" ht="18.75">
      <c r="A249" s="8"/>
      <c r="C249" s="18"/>
      <c r="D249" s="19"/>
      <c r="E249" s="7"/>
      <c r="CV249" s="8"/>
    </row>
    <row r="250" spans="1:100" ht="18.75">
      <c r="A250" s="8"/>
      <c r="C250" s="18"/>
      <c r="D250" s="19"/>
      <c r="E250" s="7"/>
      <c r="CV250" s="8"/>
    </row>
    <row r="251" spans="1:100" ht="18.75">
      <c r="A251" s="8"/>
      <c r="C251" s="18"/>
      <c r="D251" s="19"/>
      <c r="E251" s="7"/>
      <c r="CV251" s="8"/>
    </row>
    <row r="252" spans="1:100" ht="18.75">
      <c r="A252" s="8"/>
      <c r="C252" s="18"/>
      <c r="D252" s="19"/>
      <c r="E252" s="7"/>
      <c r="CV252" s="8"/>
    </row>
    <row r="253" spans="1:100" ht="18.75">
      <c r="A253" s="8"/>
      <c r="C253" s="18"/>
      <c r="D253" s="19"/>
      <c r="E253" s="7"/>
      <c r="CV253" s="8"/>
    </row>
    <row r="254" spans="1:100" ht="18.75">
      <c r="A254" s="8"/>
      <c r="C254" s="18"/>
      <c r="D254" s="19"/>
      <c r="E254" s="7"/>
      <c r="CV254" s="8"/>
    </row>
    <row r="255" spans="1:100" ht="18.75">
      <c r="A255" s="8"/>
      <c r="C255" s="18"/>
      <c r="D255" s="19"/>
      <c r="E255" s="7"/>
      <c r="CV255" s="8"/>
    </row>
    <row r="256" spans="1:100" ht="18.75">
      <c r="A256" s="8"/>
      <c r="C256" s="18"/>
      <c r="D256" s="19"/>
      <c r="E256" s="7"/>
      <c r="CV256" s="8"/>
    </row>
    <row r="257" spans="1:100" ht="18.75">
      <c r="A257" s="8"/>
      <c r="C257" s="18"/>
      <c r="D257" s="19"/>
      <c r="E257" s="7"/>
      <c r="CV257" s="8"/>
    </row>
    <row r="258" spans="1:100" ht="18.75">
      <c r="A258" s="8"/>
      <c r="C258" s="18"/>
      <c r="D258" s="19"/>
      <c r="E258" s="7"/>
      <c r="CV258" s="8"/>
    </row>
    <row r="259" spans="1:100" ht="18.75">
      <c r="A259" s="8"/>
      <c r="C259" s="18"/>
      <c r="D259" s="19"/>
      <c r="E259" s="7"/>
      <c r="CV259" s="8"/>
    </row>
    <row r="260" spans="1:100" ht="18.75">
      <c r="A260" s="8"/>
      <c r="C260" s="18"/>
      <c r="D260" s="19"/>
      <c r="E260" s="7"/>
      <c r="CV260" s="8"/>
    </row>
    <row r="261" spans="1:100" ht="18.75">
      <c r="A261" s="8"/>
      <c r="C261" s="18"/>
      <c r="D261" s="19"/>
      <c r="E261" s="7"/>
      <c r="CV261" s="8"/>
    </row>
    <row r="262" spans="1:100" ht="18.75">
      <c r="A262" s="8"/>
      <c r="C262" s="18"/>
      <c r="D262" s="19"/>
      <c r="E262" s="7"/>
      <c r="CV262" s="8"/>
    </row>
    <row r="263" spans="1:100" ht="18.75">
      <c r="A263" s="8"/>
      <c r="C263" s="18"/>
      <c r="D263" s="19"/>
      <c r="E263" s="7"/>
      <c r="CV263" s="8"/>
    </row>
    <row r="264" spans="1:100" ht="18.75">
      <c r="A264" s="8"/>
      <c r="C264" s="18"/>
      <c r="D264" s="19"/>
      <c r="E264" s="7"/>
      <c r="CV264" s="8"/>
    </row>
    <row r="265" spans="1:100" ht="18.75">
      <c r="A265" s="8"/>
      <c r="C265" s="18"/>
      <c r="D265" s="19"/>
      <c r="E265" s="7"/>
      <c r="CV265" s="8"/>
    </row>
    <row r="266" spans="1:100" ht="18.75">
      <c r="A266" s="8"/>
      <c r="C266" s="18"/>
      <c r="D266" s="19"/>
      <c r="E266" s="7"/>
      <c r="CV266" s="8"/>
    </row>
    <row r="267" spans="1:100" ht="18.75">
      <c r="A267" s="8"/>
      <c r="C267" s="18"/>
      <c r="D267" s="19"/>
      <c r="E267" s="7"/>
      <c r="CV267" s="8"/>
    </row>
    <row r="268" spans="1:100" ht="18.75">
      <c r="A268" s="8"/>
      <c r="C268" s="18"/>
      <c r="D268" s="19"/>
      <c r="E268" s="7"/>
      <c r="CV268" s="8"/>
    </row>
    <row r="269" spans="1:100" ht="18.75">
      <c r="A269" s="8"/>
      <c r="C269" s="18"/>
      <c r="D269" s="19"/>
      <c r="E269" s="7"/>
      <c r="CV269" s="8"/>
    </row>
    <row r="270" spans="1:100" ht="18.75">
      <c r="A270" s="8"/>
      <c r="C270" s="18"/>
      <c r="D270" s="19"/>
      <c r="E270" s="7"/>
      <c r="CV270" s="8"/>
    </row>
    <row r="271" spans="1:100" ht="18.75">
      <c r="A271" s="8"/>
      <c r="C271" s="18"/>
      <c r="D271" s="19"/>
      <c r="E271" s="7"/>
      <c r="CV271" s="8"/>
    </row>
    <row r="272" spans="1:100" ht="18.75">
      <c r="A272" s="8"/>
      <c r="C272" s="18"/>
      <c r="D272" s="19"/>
      <c r="E272" s="7"/>
      <c r="CV272" s="8"/>
    </row>
    <row r="273" spans="1:100" ht="18.75">
      <c r="A273" s="8"/>
      <c r="C273" s="18"/>
      <c r="D273" s="19"/>
      <c r="E273" s="7"/>
      <c r="CV273" s="8"/>
    </row>
    <row r="274" spans="1:100" ht="18.75">
      <c r="A274" s="8"/>
      <c r="C274" s="18"/>
      <c r="D274" s="19"/>
      <c r="E274" s="7"/>
      <c r="CV274" s="8"/>
    </row>
    <row r="275" spans="1:100" ht="18.75">
      <c r="A275" s="8"/>
      <c r="C275" s="18"/>
      <c r="D275" s="19"/>
      <c r="E275" s="7"/>
      <c r="CV275" s="8"/>
    </row>
    <row r="276" spans="1:100" ht="18.75">
      <c r="A276" s="8"/>
      <c r="C276" s="18"/>
      <c r="D276" s="19"/>
      <c r="E276" s="7"/>
      <c r="CV276" s="8"/>
    </row>
    <row r="277" spans="1:100" ht="18.75">
      <c r="A277" s="8"/>
      <c r="C277" s="18"/>
      <c r="D277" s="19"/>
      <c r="E277" s="7"/>
      <c r="CV277" s="8"/>
    </row>
    <row r="278" spans="1:100" ht="18.75">
      <c r="A278" s="8"/>
      <c r="C278" s="18"/>
      <c r="D278" s="19"/>
      <c r="E278" s="7"/>
      <c r="CV278" s="8"/>
    </row>
    <row r="279" spans="1:100" ht="18.75">
      <c r="A279" s="8"/>
      <c r="C279" s="18"/>
      <c r="D279" s="19"/>
      <c r="E279" s="7"/>
      <c r="CV279" s="8"/>
    </row>
    <row r="280" spans="1:100" ht="18.75">
      <c r="A280" s="8"/>
      <c r="C280" s="18"/>
      <c r="D280" s="19"/>
      <c r="E280" s="7"/>
      <c r="CV280" s="8"/>
    </row>
    <row r="281" spans="1:100" ht="18.75">
      <c r="A281" s="8"/>
      <c r="C281" s="18"/>
      <c r="D281" s="19"/>
      <c r="E281" s="7"/>
      <c r="CV281" s="8"/>
    </row>
    <row r="282" spans="1:100" ht="18.75">
      <c r="A282" s="8"/>
      <c r="C282" s="18"/>
      <c r="D282" s="19"/>
      <c r="E282" s="7"/>
      <c r="CV282" s="8"/>
    </row>
    <row r="283" spans="1:100" ht="18.75">
      <c r="A283" s="8"/>
      <c r="C283" s="18"/>
      <c r="D283" s="19"/>
      <c r="E283" s="7"/>
      <c r="CV283" s="8"/>
    </row>
    <row r="284" spans="1:100" ht="18.75">
      <c r="A284" s="8"/>
      <c r="C284" s="18"/>
      <c r="D284" s="19"/>
      <c r="E284" s="7"/>
      <c r="CV284" s="8"/>
    </row>
    <row r="285" spans="1:100" ht="18.75">
      <c r="A285" s="8"/>
      <c r="C285" s="18"/>
      <c r="D285" s="19"/>
      <c r="E285" s="7"/>
      <c r="CV285" s="8"/>
    </row>
    <row r="286" spans="1:100" ht="18.75">
      <c r="A286" s="8"/>
      <c r="C286" s="18"/>
      <c r="D286" s="19"/>
      <c r="E286" s="7"/>
      <c r="CV286" s="8"/>
    </row>
    <row r="287" spans="1:100" ht="18.75">
      <c r="A287" s="8"/>
      <c r="C287" s="18"/>
      <c r="D287" s="19"/>
      <c r="E287" s="7"/>
      <c r="CV287" s="8"/>
    </row>
    <row r="288" spans="1:100" ht="18.75">
      <c r="A288" s="8"/>
      <c r="C288" s="18"/>
      <c r="D288" s="19"/>
      <c r="E288" s="7"/>
      <c r="CV288" s="8"/>
    </row>
    <row r="289" spans="1:100" ht="18.75">
      <c r="A289" s="8"/>
      <c r="C289" s="18"/>
      <c r="D289" s="19"/>
      <c r="E289" s="7"/>
      <c r="CV289" s="8"/>
    </row>
    <row r="290" spans="1:100" ht="18.75">
      <c r="A290" s="8"/>
      <c r="C290" s="18"/>
      <c r="D290" s="19"/>
      <c r="E290" s="7"/>
      <c r="CV290" s="8"/>
    </row>
    <row r="291" spans="1:100" ht="18.75">
      <c r="A291" s="8"/>
      <c r="C291" s="18"/>
      <c r="D291" s="19"/>
      <c r="E291" s="7"/>
      <c r="CV291" s="8"/>
    </row>
    <row r="292" spans="1:100" ht="18.75">
      <c r="A292" s="8"/>
      <c r="C292" s="18"/>
      <c r="D292" s="19"/>
      <c r="E292" s="7"/>
      <c r="CV292" s="8"/>
    </row>
    <row r="293" spans="1:100" ht="18.75">
      <c r="A293" s="8"/>
      <c r="C293" s="18"/>
      <c r="D293" s="19"/>
      <c r="E293" s="7"/>
      <c r="CV293" s="8"/>
    </row>
    <row r="294" spans="1:100" ht="18.75">
      <c r="A294" s="8"/>
      <c r="C294" s="18"/>
      <c r="D294" s="19"/>
      <c r="E294" s="7"/>
      <c r="CV294" s="8"/>
    </row>
    <row r="295" spans="1:100" ht="18.75">
      <c r="A295" s="8"/>
      <c r="C295" s="18"/>
      <c r="D295" s="19"/>
      <c r="E295" s="7"/>
      <c r="CV295" s="8"/>
    </row>
    <row r="296" spans="1:100" ht="18.75">
      <c r="A296" s="8"/>
      <c r="C296" s="18"/>
      <c r="D296" s="19"/>
      <c r="E296" s="7"/>
      <c r="CV296" s="8"/>
    </row>
    <row r="297" spans="1:100" ht="18.75">
      <c r="A297" s="8"/>
      <c r="C297" s="18"/>
      <c r="D297" s="19"/>
      <c r="E297" s="7"/>
      <c r="CV297" s="8"/>
    </row>
    <row r="298" spans="1:100" ht="18.75">
      <c r="A298" s="8"/>
      <c r="C298" s="18"/>
      <c r="D298" s="19"/>
      <c r="E298" s="7"/>
      <c r="CV298" s="8"/>
    </row>
    <row r="299" spans="1:100" ht="18.75">
      <c r="A299" s="8"/>
      <c r="C299" s="18"/>
      <c r="D299" s="19"/>
      <c r="E299" s="7"/>
      <c r="CV299" s="8"/>
    </row>
    <row r="300" spans="1:100" ht="18.75">
      <c r="A300" s="8"/>
      <c r="C300" s="18"/>
      <c r="D300" s="19"/>
      <c r="E300" s="7"/>
      <c r="CV300" s="8"/>
    </row>
    <row r="301" spans="1:100" ht="18.75">
      <c r="A301" s="8"/>
      <c r="C301" s="18"/>
      <c r="D301" s="19"/>
      <c r="E301" s="7"/>
      <c r="CV301" s="8"/>
    </row>
    <row r="302" spans="1:100" ht="18.75">
      <c r="A302" s="8"/>
      <c r="C302" s="18"/>
      <c r="D302" s="19"/>
      <c r="E302" s="7"/>
      <c r="CV302" s="8"/>
    </row>
    <row r="303" spans="1:100" ht="18.75">
      <c r="A303" s="8"/>
      <c r="C303" s="18"/>
      <c r="D303" s="19"/>
      <c r="E303" s="7"/>
      <c r="CV303" s="8"/>
    </row>
    <row r="304" spans="1:100" ht="18.75">
      <c r="A304" s="8"/>
      <c r="C304" s="18"/>
      <c r="D304" s="19"/>
      <c r="E304" s="7"/>
      <c r="CV304" s="8"/>
    </row>
    <row r="305" spans="1:100" ht="18.75">
      <c r="A305" s="8"/>
      <c r="C305" s="18"/>
      <c r="D305" s="19"/>
      <c r="E305" s="7"/>
      <c r="CV305" s="8"/>
    </row>
    <row r="306" spans="1:100" ht="18.75">
      <c r="A306" s="8"/>
      <c r="C306" s="18"/>
      <c r="D306" s="19"/>
      <c r="E306" s="7"/>
      <c r="CV306" s="8"/>
    </row>
    <row r="307" spans="1:100" ht="18.75">
      <c r="A307" s="8"/>
      <c r="C307" s="18"/>
      <c r="D307" s="19"/>
      <c r="E307" s="7"/>
      <c r="CV307" s="8"/>
    </row>
    <row r="308" spans="1:100" ht="18.75">
      <c r="A308" s="8"/>
      <c r="C308" s="18"/>
      <c r="D308" s="19"/>
      <c r="E308" s="7"/>
      <c r="CV308" s="8"/>
    </row>
    <row r="309" spans="1:100" ht="18.75">
      <c r="A309" s="8"/>
      <c r="C309" s="18"/>
      <c r="D309" s="19"/>
      <c r="E309" s="7"/>
      <c r="CV309" s="8"/>
    </row>
    <row r="310" spans="1:100" ht="18.75">
      <c r="A310" s="8"/>
      <c r="C310" s="18"/>
      <c r="D310" s="19"/>
      <c r="E310" s="7"/>
      <c r="CV310" s="8"/>
    </row>
    <row r="311" spans="1:100" ht="18.75">
      <c r="A311" s="8"/>
      <c r="C311" s="18"/>
      <c r="D311" s="19"/>
      <c r="E311" s="7"/>
      <c r="CV311" s="8"/>
    </row>
    <row r="312" spans="1:100" ht="18.75">
      <c r="A312" s="8"/>
      <c r="C312" s="18"/>
      <c r="D312" s="19"/>
      <c r="E312" s="7"/>
      <c r="CV312" s="8"/>
    </row>
    <row r="313" spans="1:100" ht="18.75">
      <c r="A313" s="8"/>
      <c r="C313" s="18"/>
      <c r="D313" s="19"/>
      <c r="E313" s="7"/>
      <c r="CV313" s="8"/>
    </row>
    <row r="314" spans="1:100" ht="18.75">
      <c r="A314" s="8"/>
      <c r="C314" s="18"/>
      <c r="D314" s="19"/>
      <c r="E314" s="7"/>
      <c r="CV314" s="8"/>
    </row>
    <row r="315" spans="1:100" ht="18.75">
      <c r="A315" s="8"/>
      <c r="C315" s="18"/>
      <c r="D315" s="19"/>
      <c r="E315" s="7"/>
      <c r="CV315" s="8"/>
    </row>
    <row r="316" spans="1:100" ht="18.75">
      <c r="A316" s="8"/>
      <c r="C316" s="18"/>
      <c r="D316" s="19"/>
      <c r="E316" s="7"/>
      <c r="CV316" s="8"/>
    </row>
    <row r="317" spans="1:100" ht="18.75">
      <c r="A317" s="8"/>
      <c r="C317" s="18"/>
      <c r="D317" s="19"/>
      <c r="E317" s="7"/>
      <c r="CV317" s="8"/>
    </row>
    <row r="318" spans="1:100" ht="18.75">
      <c r="A318" s="8"/>
      <c r="C318" s="18"/>
      <c r="D318" s="19"/>
      <c r="E318" s="7"/>
      <c r="CV318" s="8"/>
    </row>
    <row r="319" spans="1:100" ht="18.75">
      <c r="A319" s="8"/>
      <c r="C319" s="18"/>
      <c r="D319" s="19"/>
      <c r="E319" s="7"/>
      <c r="CV319" s="8"/>
    </row>
    <row r="320" spans="1:100" ht="18.75">
      <c r="A320" s="8"/>
      <c r="C320" s="18"/>
      <c r="D320" s="19"/>
      <c r="E320" s="7"/>
      <c r="CV320" s="8"/>
    </row>
    <row r="321" spans="1:100" ht="18.75">
      <c r="A321" s="8"/>
      <c r="C321" s="18"/>
      <c r="D321" s="19"/>
      <c r="E321" s="7"/>
      <c r="CV321" s="8"/>
    </row>
    <row r="322" spans="1:100" ht="18.75">
      <c r="A322" s="8"/>
      <c r="C322" s="18"/>
      <c r="D322" s="19"/>
      <c r="E322" s="7"/>
      <c r="CV322" s="8"/>
    </row>
    <row r="323" spans="1:100" ht="18.75">
      <c r="A323" s="8"/>
      <c r="C323" s="18"/>
      <c r="D323" s="19"/>
      <c r="E323" s="7"/>
      <c r="CV323" s="8"/>
    </row>
    <row r="324" spans="1:100" ht="18.75">
      <c r="A324" s="8"/>
      <c r="C324" s="18"/>
      <c r="D324" s="19"/>
      <c r="E324" s="7"/>
      <c r="CV324" s="8"/>
    </row>
    <row r="325" spans="1:100" ht="18.75">
      <c r="A325" s="8"/>
      <c r="C325" s="18"/>
      <c r="D325" s="19"/>
      <c r="E325" s="7"/>
      <c r="CV325" s="8"/>
    </row>
    <row r="326" spans="1:100" ht="18.75">
      <c r="A326" s="8"/>
      <c r="C326" s="18"/>
      <c r="D326" s="19"/>
      <c r="E326" s="7"/>
      <c r="CV326" s="8"/>
    </row>
    <row r="327" spans="1:100" ht="18.75">
      <c r="A327" s="8"/>
      <c r="C327" s="18"/>
      <c r="D327" s="19"/>
      <c r="E327" s="7"/>
      <c r="CV327" s="8"/>
    </row>
    <row r="328" spans="1:100" ht="18.75">
      <c r="A328" s="8"/>
      <c r="C328" s="18"/>
      <c r="D328" s="19"/>
      <c r="E328" s="7"/>
      <c r="CV328" s="8"/>
    </row>
    <row r="329" spans="1:100" ht="18.75">
      <c r="A329" s="8"/>
      <c r="C329" s="18"/>
      <c r="D329" s="19"/>
      <c r="E329" s="7"/>
      <c r="CV329" s="8"/>
    </row>
    <row r="330" spans="1:100" ht="18.75">
      <c r="A330" s="8"/>
      <c r="C330" s="18"/>
      <c r="D330" s="19"/>
      <c r="E330" s="7"/>
      <c r="CV330" s="8"/>
    </row>
    <row r="331" spans="1:100" ht="18.75">
      <c r="A331" s="8"/>
      <c r="C331" s="18"/>
      <c r="D331" s="19"/>
      <c r="E331" s="7"/>
      <c r="CV331" s="8"/>
    </row>
    <row r="332" spans="1:100" ht="18.75">
      <c r="A332" s="8"/>
      <c r="C332" s="18"/>
      <c r="D332" s="19"/>
      <c r="E332" s="7"/>
      <c r="CV332" s="8"/>
    </row>
    <row r="333" spans="1:100" ht="18.75">
      <c r="A333" s="8"/>
      <c r="C333" s="18"/>
      <c r="D333" s="19"/>
      <c r="E333" s="7"/>
      <c r="CV333" s="8"/>
    </row>
    <row r="334" spans="1:100" ht="18.75">
      <c r="A334" s="8"/>
      <c r="C334" s="18"/>
      <c r="D334" s="19"/>
      <c r="E334" s="7"/>
      <c r="CV334" s="8"/>
    </row>
    <row r="335" spans="1:100" ht="18.75">
      <c r="A335" s="8"/>
      <c r="C335" s="18"/>
      <c r="D335" s="19"/>
      <c r="E335" s="7"/>
      <c r="CV335" s="8"/>
    </row>
    <row r="336" spans="1:100" ht="18.75">
      <c r="A336" s="8"/>
      <c r="C336" s="18"/>
      <c r="D336" s="19"/>
      <c r="E336" s="7"/>
      <c r="CV336" s="8"/>
    </row>
    <row r="337" spans="1:100" ht="18.75">
      <c r="A337" s="8"/>
      <c r="C337" s="18"/>
      <c r="D337" s="19"/>
      <c r="E337" s="7"/>
      <c r="CV337" s="8"/>
    </row>
    <row r="338" spans="1:100" ht="18.75">
      <c r="A338" s="8"/>
      <c r="C338" s="18"/>
      <c r="D338" s="19"/>
      <c r="E338" s="7"/>
      <c r="CV338" s="8"/>
    </row>
    <row r="339" spans="1:100" ht="18.75">
      <c r="A339" s="8"/>
      <c r="C339" s="18"/>
      <c r="D339" s="19"/>
      <c r="E339" s="7"/>
      <c r="CV339" s="8"/>
    </row>
    <row r="340" spans="1:100" ht="18.75">
      <c r="A340" s="8"/>
      <c r="C340" s="18"/>
      <c r="D340" s="19"/>
      <c r="E340" s="7"/>
      <c r="CV340" s="8"/>
    </row>
    <row r="341" spans="1:100" ht="18.75">
      <c r="A341" s="8"/>
      <c r="C341" s="18"/>
      <c r="D341" s="19"/>
      <c r="E341" s="7"/>
      <c r="CV341" s="8"/>
    </row>
    <row r="342" spans="1:100" ht="18.75">
      <c r="A342" s="8"/>
      <c r="C342" s="18"/>
      <c r="D342" s="19"/>
      <c r="E342" s="7"/>
      <c r="CV342" s="8"/>
    </row>
    <row r="343" spans="1:100" ht="18.75">
      <c r="A343" s="8"/>
      <c r="C343" s="18"/>
      <c r="D343" s="19"/>
      <c r="E343" s="7"/>
      <c r="CV343" s="8"/>
    </row>
    <row r="344" spans="1:100" ht="18.75">
      <c r="A344" s="8"/>
      <c r="C344" s="18"/>
      <c r="D344" s="19"/>
      <c r="E344" s="7"/>
      <c r="CV344" s="8"/>
    </row>
    <row r="345" spans="1:100" ht="18.75">
      <c r="A345" s="8"/>
      <c r="C345" s="18"/>
      <c r="D345" s="19"/>
      <c r="E345" s="7"/>
      <c r="CV345" s="8"/>
    </row>
    <row r="346" spans="1:100" ht="18.75">
      <c r="A346" s="8"/>
      <c r="C346" s="18"/>
      <c r="D346" s="19"/>
      <c r="E346" s="7"/>
      <c r="CV346" s="8"/>
    </row>
    <row r="347" spans="1:100" ht="18.75">
      <c r="A347" s="8"/>
      <c r="C347" s="18"/>
      <c r="D347" s="19"/>
      <c r="E347" s="7"/>
      <c r="CV347" s="8"/>
    </row>
    <row r="348" spans="1:100" ht="18.75">
      <c r="A348" s="8"/>
      <c r="C348" s="18"/>
      <c r="D348" s="19"/>
      <c r="E348" s="7"/>
      <c r="CV348" s="8"/>
    </row>
    <row r="349" spans="1:100" ht="18.75">
      <c r="A349" s="8"/>
      <c r="C349" s="18"/>
      <c r="D349" s="19"/>
      <c r="E349" s="7"/>
      <c r="CV349" s="8"/>
    </row>
    <row r="350" spans="1:100" ht="18.75">
      <c r="A350" s="8"/>
      <c r="C350" s="18"/>
      <c r="D350" s="19"/>
      <c r="E350" s="7"/>
      <c r="CV350" s="8"/>
    </row>
    <row r="351" spans="1:100" ht="18.75">
      <c r="A351" s="8"/>
      <c r="C351" s="18"/>
      <c r="D351" s="19"/>
      <c r="E351" s="7"/>
      <c r="CV351" s="8"/>
    </row>
    <row r="352" spans="1:100" ht="18.75">
      <c r="A352" s="8"/>
      <c r="C352" s="18"/>
      <c r="D352" s="19"/>
      <c r="E352" s="7"/>
      <c r="CV352" s="8"/>
    </row>
    <row r="353" spans="1:100" ht="18.75">
      <c r="A353" s="8"/>
      <c r="C353" s="18"/>
      <c r="D353" s="19"/>
      <c r="E353" s="7"/>
      <c r="CV353" s="8"/>
    </row>
    <row r="354" spans="1:100" ht="18.75">
      <c r="A354" s="8"/>
      <c r="C354" s="18"/>
      <c r="D354" s="19"/>
      <c r="E354" s="7"/>
      <c r="CV354" s="8"/>
    </row>
    <row r="355" spans="1:100" ht="18.75">
      <c r="A355" s="8"/>
      <c r="C355" s="18"/>
      <c r="D355" s="19"/>
      <c r="E355" s="7"/>
      <c r="CV355" s="8"/>
    </row>
    <row r="356" spans="1:100" ht="18.75">
      <c r="A356" s="8"/>
      <c r="C356" s="18"/>
      <c r="D356" s="19"/>
      <c r="E356" s="7"/>
      <c r="CV356" s="8"/>
    </row>
    <row r="357" spans="1:100" ht="18.75">
      <c r="A357" s="8"/>
      <c r="C357" s="18"/>
      <c r="D357" s="19"/>
      <c r="E357" s="7"/>
      <c r="CV357" s="8"/>
    </row>
    <row r="358" spans="1:100" ht="18.75">
      <c r="A358" s="8"/>
      <c r="C358" s="18"/>
      <c r="D358" s="19"/>
      <c r="E358" s="7"/>
      <c r="CV358" s="8"/>
    </row>
    <row r="359" spans="1:100" ht="18.75">
      <c r="A359" s="8"/>
      <c r="C359" s="18"/>
      <c r="D359" s="19"/>
      <c r="E359" s="7"/>
      <c r="CV359" s="8"/>
    </row>
    <row r="360" spans="1:100" ht="18.75">
      <c r="A360" s="8"/>
      <c r="C360" s="18"/>
      <c r="D360" s="19"/>
      <c r="E360" s="7"/>
      <c r="CV360" s="8"/>
    </row>
    <row r="361" spans="1:100" ht="18.75">
      <c r="A361" s="8"/>
      <c r="C361" s="18"/>
      <c r="D361" s="19"/>
      <c r="E361" s="7"/>
      <c r="CV361" s="8"/>
    </row>
    <row r="362" spans="1:100" ht="18.75">
      <c r="A362" s="8"/>
      <c r="C362" s="18"/>
      <c r="D362" s="19"/>
      <c r="E362" s="7"/>
      <c r="CV362" s="8"/>
    </row>
    <row r="363" spans="1:100" ht="18.75">
      <c r="A363" s="8"/>
      <c r="C363" s="18"/>
      <c r="D363" s="19"/>
      <c r="E363" s="7"/>
      <c r="CV363" s="8"/>
    </row>
    <row r="364" spans="1:100" ht="18.75">
      <c r="A364" s="8"/>
      <c r="C364" s="18"/>
      <c r="D364" s="19"/>
      <c r="E364" s="7"/>
      <c r="CV364" s="8"/>
    </row>
    <row r="365" spans="1:100" ht="18.75">
      <c r="A365" s="8"/>
      <c r="C365" s="18"/>
      <c r="D365" s="19"/>
      <c r="E365" s="7"/>
      <c r="CV365" s="8"/>
    </row>
    <row r="366" spans="1:100" ht="18.75">
      <c r="A366" s="8"/>
      <c r="C366" s="18"/>
      <c r="D366" s="19"/>
      <c r="E366" s="7"/>
      <c r="CV366" s="8"/>
    </row>
    <row r="367" spans="1:100" ht="18.75">
      <c r="A367" s="8"/>
      <c r="C367" s="18"/>
      <c r="D367" s="19"/>
      <c r="E367" s="7"/>
      <c r="CV367" s="8"/>
    </row>
    <row r="368" spans="1:100" ht="18.75">
      <c r="A368" s="8"/>
      <c r="C368" s="18"/>
      <c r="D368" s="19"/>
      <c r="E368" s="7"/>
      <c r="CV368" s="8"/>
    </row>
    <row r="369" spans="1:100" ht="18.75">
      <c r="A369" s="8"/>
      <c r="C369" s="18"/>
      <c r="D369" s="19"/>
      <c r="E369" s="7"/>
      <c r="CV369" s="8"/>
    </row>
    <row r="370" spans="1:100" ht="18.75">
      <c r="A370" s="8"/>
      <c r="C370" s="18"/>
      <c r="D370" s="19"/>
      <c r="E370" s="7"/>
      <c r="CV370" s="8"/>
    </row>
    <row r="371" spans="1:100" ht="18.75">
      <c r="A371" s="8"/>
      <c r="C371" s="18"/>
      <c r="D371" s="19"/>
      <c r="E371" s="7"/>
      <c r="CV371" s="8"/>
    </row>
    <row r="372" spans="1:100" ht="18.75">
      <c r="A372" s="8"/>
      <c r="C372" s="18"/>
      <c r="D372" s="19"/>
      <c r="E372" s="7"/>
      <c r="CV372" s="8"/>
    </row>
    <row r="373" spans="1:100" ht="18.75">
      <c r="A373" s="8"/>
      <c r="C373" s="18"/>
      <c r="D373" s="19"/>
      <c r="E373" s="7"/>
      <c r="CV373" s="8"/>
    </row>
    <row r="374" spans="1:100" ht="18.75">
      <c r="A374" s="8"/>
      <c r="C374" s="18"/>
      <c r="D374" s="19"/>
      <c r="E374" s="7"/>
      <c r="CV374" s="8"/>
    </row>
    <row r="375" spans="1:100" ht="18.75">
      <c r="A375" s="8"/>
      <c r="C375" s="18"/>
      <c r="D375" s="19"/>
      <c r="E375" s="7"/>
      <c r="CV375" s="8"/>
    </row>
    <row r="376" spans="1:100" ht="18.75">
      <c r="A376" s="8"/>
      <c r="C376" s="18"/>
      <c r="D376" s="19"/>
      <c r="E376" s="7"/>
      <c r="CV376" s="8"/>
    </row>
    <row r="377" spans="1:100" ht="18.75">
      <c r="A377" s="8"/>
      <c r="C377" s="18"/>
      <c r="D377" s="19"/>
      <c r="E377" s="7"/>
      <c r="CV377" s="8"/>
    </row>
    <row r="378" spans="1:100" ht="18.75">
      <c r="A378" s="8"/>
      <c r="C378" s="18"/>
      <c r="D378" s="19"/>
      <c r="E378" s="7"/>
      <c r="CV378" s="8"/>
    </row>
    <row r="379" spans="1:100" ht="18.75">
      <c r="A379" s="8"/>
      <c r="C379" s="18"/>
      <c r="D379" s="19"/>
      <c r="E379" s="7"/>
      <c r="CV379" s="8"/>
    </row>
    <row r="380" spans="1:100" ht="18.75">
      <c r="A380" s="8"/>
      <c r="C380" s="18"/>
      <c r="D380" s="19"/>
      <c r="E380" s="7"/>
      <c r="CV380" s="8"/>
    </row>
    <row r="381" spans="1:100" ht="18.75">
      <c r="A381" s="8"/>
      <c r="C381" s="18"/>
      <c r="D381" s="19"/>
      <c r="E381" s="7"/>
      <c r="CV381" s="8"/>
    </row>
    <row r="382" spans="1:100" ht="18.75">
      <c r="A382" s="8"/>
      <c r="C382" s="18"/>
      <c r="D382" s="19"/>
      <c r="E382" s="7"/>
      <c r="CV382" s="8"/>
    </row>
    <row r="383" spans="1:100" ht="18.75">
      <c r="A383" s="8"/>
      <c r="C383" s="18"/>
      <c r="D383" s="19"/>
      <c r="E383" s="7"/>
      <c r="CV383" s="8"/>
    </row>
    <row r="384" spans="1:100" ht="18.75">
      <c r="A384" s="8"/>
      <c r="C384" s="18"/>
      <c r="D384" s="19"/>
      <c r="E384" s="7"/>
      <c r="CV384" s="8"/>
    </row>
    <row r="385" spans="1:100" ht="18.75">
      <c r="A385" s="8"/>
      <c r="C385" s="18"/>
      <c r="D385" s="19"/>
      <c r="E385" s="7"/>
      <c r="CV385" s="8"/>
    </row>
    <row r="386" spans="1:100" ht="18.75">
      <c r="A386" s="8"/>
      <c r="C386" s="18"/>
      <c r="D386" s="19"/>
      <c r="E386" s="7"/>
      <c r="CV386" s="8"/>
    </row>
    <row r="387" spans="1:100" ht="18.75">
      <c r="A387" s="8"/>
      <c r="C387" s="18"/>
      <c r="D387" s="19"/>
      <c r="E387" s="7"/>
      <c r="CV387" s="8"/>
    </row>
    <row r="388" spans="1:100" ht="18.75">
      <c r="A388" s="8"/>
      <c r="C388" s="18"/>
      <c r="D388" s="19"/>
      <c r="E388" s="7"/>
      <c r="CV388" s="8"/>
    </row>
    <row r="389" spans="1:100" ht="18.75">
      <c r="A389" s="8"/>
      <c r="C389" s="18"/>
      <c r="D389" s="19"/>
      <c r="E389" s="7"/>
      <c r="CV389" s="8"/>
    </row>
    <row r="390" spans="1:100" ht="18.75">
      <c r="A390" s="8"/>
      <c r="C390" s="18"/>
      <c r="D390" s="19"/>
      <c r="E390" s="7"/>
      <c r="CV390" s="8"/>
    </row>
    <row r="391" spans="1:100" ht="18.75">
      <c r="A391" s="8"/>
      <c r="C391" s="18"/>
      <c r="D391" s="19"/>
      <c r="E391" s="7"/>
      <c r="CV391" s="8"/>
    </row>
    <row r="392" spans="1:100" ht="18.75">
      <c r="A392" s="8"/>
      <c r="C392" s="18"/>
      <c r="D392" s="19"/>
      <c r="E392" s="7"/>
      <c r="CV392" s="8"/>
    </row>
    <row r="393" spans="1:100" ht="18.75">
      <c r="A393" s="8"/>
      <c r="C393" s="18"/>
      <c r="D393" s="19"/>
      <c r="E393" s="7"/>
      <c r="CV393" s="8"/>
    </row>
    <row r="394" spans="1:100" ht="18.75">
      <c r="A394" s="8"/>
      <c r="C394" s="18"/>
      <c r="D394" s="19"/>
      <c r="E394" s="7"/>
      <c r="CV394" s="8"/>
    </row>
    <row r="395" spans="1:100" ht="18.75">
      <c r="A395" s="8"/>
      <c r="C395" s="18"/>
      <c r="D395" s="19"/>
      <c r="E395" s="7"/>
      <c r="CV395" s="8"/>
    </row>
    <row r="396" spans="1:100" ht="18.75">
      <c r="A396" s="8"/>
      <c r="C396" s="18"/>
      <c r="D396" s="19"/>
      <c r="E396" s="7"/>
      <c r="CV396" s="8"/>
    </row>
    <row r="397" spans="1:100" ht="18.75">
      <c r="A397" s="8"/>
      <c r="C397" s="18"/>
      <c r="D397" s="19"/>
      <c r="E397" s="7"/>
      <c r="CV397" s="8"/>
    </row>
    <row r="398" spans="1:100" ht="18.75">
      <c r="A398" s="8"/>
      <c r="C398" s="18"/>
      <c r="D398" s="19"/>
      <c r="E398" s="7"/>
      <c r="CV398" s="8"/>
    </row>
    <row r="399" spans="1:100" ht="18.75">
      <c r="A399" s="8"/>
      <c r="C399" s="18"/>
      <c r="D399" s="19"/>
      <c r="E399" s="7"/>
      <c r="CV399" s="8"/>
    </row>
    <row r="400" spans="1:100" ht="18.75">
      <c r="A400" s="8"/>
      <c r="C400" s="18"/>
      <c r="D400" s="19"/>
      <c r="E400" s="7"/>
      <c r="CV400" s="8"/>
    </row>
    <row r="401" spans="1:100" ht="18.75">
      <c r="A401" s="8"/>
      <c r="C401" s="18"/>
      <c r="D401" s="19"/>
      <c r="E401" s="7"/>
      <c r="CV401" s="8"/>
    </row>
    <row r="402" spans="1:100" ht="18.75">
      <c r="A402" s="8"/>
      <c r="C402" s="18"/>
      <c r="D402" s="19"/>
      <c r="E402" s="7"/>
      <c r="CV402" s="8"/>
    </row>
    <row r="403" spans="1:100" ht="18.75">
      <c r="A403" s="8"/>
      <c r="C403" s="18"/>
      <c r="D403" s="19"/>
      <c r="E403" s="7"/>
      <c r="CV403" s="8"/>
    </row>
    <row r="404" spans="1:100" ht="18.75">
      <c r="A404" s="8"/>
      <c r="C404" s="18"/>
      <c r="D404" s="19"/>
      <c r="E404" s="7"/>
      <c r="CV404" s="8"/>
    </row>
    <row r="405" spans="1:100" ht="18.75">
      <c r="A405" s="8"/>
      <c r="C405" s="18"/>
      <c r="D405" s="19"/>
      <c r="E405" s="7"/>
      <c r="CV405" s="8"/>
    </row>
    <row r="406" spans="1:100" ht="18.75">
      <c r="A406" s="8"/>
      <c r="C406" s="18"/>
      <c r="D406" s="19"/>
      <c r="E406" s="7"/>
      <c r="CV406" s="8"/>
    </row>
    <row r="407" spans="1:100" ht="18.75">
      <c r="A407" s="8"/>
      <c r="C407" s="18"/>
      <c r="D407" s="19"/>
      <c r="E407" s="7"/>
      <c r="CV407" s="8"/>
    </row>
    <row r="408" spans="1:100" ht="18.75">
      <c r="A408" s="8"/>
      <c r="C408" s="18"/>
      <c r="D408" s="19"/>
      <c r="E408" s="7"/>
      <c r="CV408" s="8"/>
    </row>
    <row r="409" spans="1:100" ht="18.75">
      <c r="A409" s="8"/>
      <c r="C409" s="18"/>
      <c r="D409" s="19"/>
      <c r="E409" s="7"/>
      <c r="CV409" s="8"/>
    </row>
    <row r="410" spans="1:100" ht="18.75">
      <c r="A410" s="8"/>
      <c r="C410" s="18"/>
      <c r="D410" s="19"/>
      <c r="E410" s="7"/>
      <c r="CV410" s="8"/>
    </row>
    <row r="411" spans="1:100" ht="18.75">
      <c r="A411" s="8"/>
      <c r="C411" s="18"/>
      <c r="D411" s="19"/>
      <c r="E411" s="7"/>
      <c r="CV411" s="8"/>
    </row>
    <row r="412" spans="1:100" ht="18.75">
      <c r="A412" s="8"/>
      <c r="C412" s="18"/>
      <c r="D412" s="19"/>
      <c r="E412" s="7"/>
      <c r="CV412" s="8"/>
    </row>
    <row r="413" spans="1:100" ht="18.75">
      <c r="A413" s="8"/>
      <c r="C413" s="18"/>
      <c r="D413" s="19"/>
      <c r="E413" s="7"/>
      <c r="CV413" s="8"/>
    </row>
    <row r="414" spans="1:100" ht="18.75">
      <c r="A414" s="8"/>
      <c r="C414" s="18"/>
      <c r="D414" s="19"/>
      <c r="E414" s="7"/>
      <c r="CV414" s="8"/>
    </row>
    <row r="415" spans="1:100" ht="18.75">
      <c r="A415" s="8"/>
      <c r="C415" s="18"/>
      <c r="D415" s="19"/>
      <c r="E415" s="7"/>
      <c r="CV415" s="8"/>
    </row>
    <row r="416" spans="1:100" ht="18.75">
      <c r="A416" s="8"/>
      <c r="C416" s="18"/>
      <c r="D416" s="19"/>
      <c r="E416" s="7"/>
      <c r="CV416" s="8"/>
    </row>
    <row r="417" spans="1:100" ht="18.75">
      <c r="A417" s="8"/>
      <c r="C417" s="18"/>
      <c r="D417" s="19"/>
      <c r="E417" s="7"/>
      <c r="CV417" s="8"/>
    </row>
    <row r="418" spans="1:100" ht="18.75">
      <c r="A418" s="8"/>
      <c r="C418" s="18"/>
      <c r="D418" s="19"/>
      <c r="E418" s="7"/>
      <c r="CV418" s="8"/>
    </row>
    <row r="419" spans="1:100" ht="18.75">
      <c r="A419" s="8"/>
      <c r="C419" s="18"/>
      <c r="D419" s="19"/>
      <c r="E419" s="7"/>
      <c r="CV419" s="8"/>
    </row>
    <row r="420" spans="1:100" ht="18.75">
      <c r="A420" s="8"/>
      <c r="C420" s="18"/>
      <c r="D420" s="19"/>
      <c r="E420" s="7"/>
      <c r="CV420" s="8"/>
    </row>
    <row r="421" spans="1:100" ht="18.75">
      <c r="A421" s="8"/>
      <c r="C421" s="18"/>
      <c r="D421" s="19"/>
      <c r="E421" s="7"/>
      <c r="CV421" s="8"/>
    </row>
    <row r="422" spans="1:100" ht="18.75">
      <c r="A422" s="8"/>
      <c r="C422" s="18"/>
      <c r="D422" s="19"/>
      <c r="E422" s="7"/>
      <c r="CV422" s="8"/>
    </row>
    <row r="423" spans="1:100" ht="18.75">
      <c r="A423" s="8"/>
      <c r="C423" s="18"/>
      <c r="D423" s="19"/>
      <c r="E423" s="7"/>
      <c r="CV423" s="8"/>
    </row>
    <row r="424" spans="1:100" ht="18.75">
      <c r="A424" s="8"/>
      <c r="C424" s="18"/>
      <c r="D424" s="19"/>
      <c r="E424" s="7"/>
      <c r="CV424" s="8"/>
    </row>
    <row r="425" spans="1:100" ht="18.75">
      <c r="A425" s="8"/>
      <c r="C425" s="18"/>
      <c r="D425" s="19"/>
      <c r="E425" s="7"/>
      <c r="CV425" s="8"/>
    </row>
    <row r="426" spans="1:100" ht="18.75">
      <c r="A426" s="8"/>
      <c r="C426" s="18"/>
      <c r="D426" s="19"/>
      <c r="E426" s="7"/>
      <c r="CV426" s="8"/>
    </row>
    <row r="427" spans="1:100" ht="18.75">
      <c r="A427" s="8"/>
      <c r="C427" s="18"/>
      <c r="D427" s="19"/>
      <c r="E427" s="7"/>
      <c r="CV427" s="8"/>
    </row>
    <row r="428" spans="1:100" ht="18.75">
      <c r="A428" s="8"/>
      <c r="C428" s="18"/>
      <c r="D428" s="19"/>
      <c r="E428" s="7"/>
      <c r="CV428" s="8"/>
    </row>
    <row r="429" spans="1:100" ht="18.75">
      <c r="A429" s="8"/>
      <c r="C429" s="18"/>
      <c r="D429" s="19"/>
      <c r="E429" s="7"/>
      <c r="CV429" s="8"/>
    </row>
    <row r="430" spans="1:100" ht="18.75">
      <c r="A430" s="8"/>
      <c r="C430" s="18"/>
      <c r="D430" s="19"/>
      <c r="E430" s="7"/>
      <c r="CV430" s="8"/>
    </row>
    <row r="431" spans="1:100" ht="18.75">
      <c r="A431" s="8"/>
      <c r="C431" s="18"/>
      <c r="D431" s="19"/>
      <c r="E431" s="7"/>
      <c r="CV431" s="8"/>
    </row>
    <row r="432" spans="1:100" ht="18.75">
      <c r="A432" s="8"/>
      <c r="C432" s="18"/>
      <c r="D432" s="19"/>
      <c r="E432" s="7"/>
      <c r="CV432" s="8"/>
    </row>
    <row r="433" spans="1:100" ht="18.75">
      <c r="A433" s="8"/>
      <c r="C433" s="18"/>
      <c r="D433" s="19"/>
      <c r="E433" s="7"/>
      <c r="CV433" s="8"/>
    </row>
    <row r="434" spans="1:100" ht="18.75">
      <c r="A434" s="8"/>
      <c r="C434" s="18"/>
      <c r="D434" s="19"/>
      <c r="E434" s="7"/>
      <c r="CV434" s="8"/>
    </row>
    <row r="435" spans="1:100" ht="18.75">
      <c r="A435" s="8"/>
      <c r="C435" s="18"/>
      <c r="D435" s="19"/>
      <c r="E435" s="7"/>
      <c r="CV435" s="8"/>
    </row>
    <row r="436" spans="1:100" ht="18.75">
      <c r="A436" s="8"/>
      <c r="C436" s="18"/>
      <c r="D436" s="19"/>
      <c r="E436" s="7"/>
      <c r="CV436" s="8"/>
    </row>
    <row r="437" spans="1:100" ht="18.75">
      <c r="A437" s="8"/>
      <c r="C437" s="18"/>
      <c r="D437" s="19"/>
      <c r="E437" s="7"/>
      <c r="CV437" s="8"/>
    </row>
    <row r="438" spans="1:100" ht="18.75">
      <c r="A438" s="8"/>
      <c r="C438" s="18"/>
      <c r="D438" s="19"/>
      <c r="E438" s="7"/>
      <c r="CV438" s="8"/>
    </row>
    <row r="439" spans="1:100" ht="18.75">
      <c r="A439" s="8"/>
      <c r="C439" s="18"/>
      <c r="D439" s="19"/>
      <c r="E439" s="7"/>
      <c r="CV439" s="8"/>
    </row>
    <row r="440" spans="1:100" ht="18.75">
      <c r="A440" s="8"/>
      <c r="C440" s="18"/>
      <c r="D440" s="19"/>
      <c r="E440" s="7"/>
      <c r="CV440" s="8"/>
    </row>
    <row r="441" spans="1:100" ht="18.75">
      <c r="A441" s="8"/>
      <c r="C441" s="18"/>
      <c r="D441" s="19"/>
      <c r="E441" s="7"/>
      <c r="CV441" s="8"/>
    </row>
    <row r="442" spans="1:100" ht="18.75">
      <c r="A442" s="8"/>
      <c r="C442" s="18"/>
      <c r="D442" s="19"/>
      <c r="E442" s="7"/>
      <c r="CV442" s="8"/>
    </row>
    <row r="443" spans="1:100" ht="18.75">
      <c r="A443" s="8"/>
      <c r="C443" s="18"/>
      <c r="D443" s="19"/>
      <c r="E443" s="7"/>
      <c r="CV443" s="8"/>
    </row>
    <row r="444" spans="1:100" ht="18.75">
      <c r="A444" s="8"/>
      <c r="C444" s="18"/>
      <c r="D444" s="19"/>
      <c r="E444" s="7"/>
      <c r="CV444" s="8"/>
    </row>
    <row r="445" spans="1:100" ht="18.75">
      <c r="A445" s="8"/>
      <c r="C445" s="18"/>
      <c r="D445" s="19"/>
      <c r="E445" s="7"/>
      <c r="CV445" s="8"/>
    </row>
    <row r="446" spans="1:100" ht="18.75">
      <c r="A446" s="8"/>
      <c r="C446" s="18"/>
      <c r="D446" s="19"/>
      <c r="E446" s="7"/>
      <c r="CV446" s="8"/>
    </row>
    <row r="447" spans="1:100" ht="18.75">
      <c r="A447" s="8"/>
      <c r="C447" s="18"/>
      <c r="D447" s="19"/>
      <c r="E447" s="7"/>
      <c r="CV447" s="8"/>
    </row>
    <row r="448" spans="1:100" ht="18.75">
      <c r="A448" s="8"/>
      <c r="C448" s="18"/>
      <c r="D448" s="19"/>
      <c r="E448" s="7"/>
      <c r="CV448" s="8"/>
    </row>
    <row r="449" spans="1:100" ht="18.75">
      <c r="A449" s="8"/>
      <c r="C449" s="18"/>
      <c r="D449" s="19"/>
      <c r="E449" s="7"/>
      <c r="CV449" s="8"/>
    </row>
    <row r="450" spans="1:100" ht="18.75">
      <c r="A450" s="8"/>
      <c r="C450" s="18"/>
      <c r="D450" s="19"/>
      <c r="E450" s="7"/>
      <c r="CV450" s="8"/>
    </row>
    <row r="451" spans="1:100" ht="18.75">
      <c r="A451" s="8"/>
      <c r="C451" s="18"/>
      <c r="D451" s="19"/>
      <c r="E451" s="7"/>
      <c r="CV451" s="8"/>
    </row>
    <row r="452" spans="1:100" ht="18.75">
      <c r="A452" s="8"/>
      <c r="C452" s="18"/>
      <c r="D452" s="19"/>
      <c r="E452" s="7"/>
      <c r="CV452" s="8"/>
    </row>
    <row r="453" spans="1:100" ht="18.75">
      <c r="A453" s="8"/>
      <c r="C453" s="18"/>
      <c r="D453" s="19"/>
      <c r="E453" s="7"/>
      <c r="CV453" s="8"/>
    </row>
    <row r="454" spans="1:100" ht="18.75">
      <c r="A454" s="8"/>
      <c r="C454" s="18"/>
      <c r="D454" s="19"/>
      <c r="E454" s="7"/>
      <c r="CV454" s="8"/>
    </row>
    <row r="455" spans="1:100" ht="18.75">
      <c r="A455" s="8"/>
      <c r="C455" s="18"/>
      <c r="D455" s="19"/>
      <c r="E455" s="7"/>
      <c r="CV455" s="8"/>
    </row>
    <row r="456" spans="1:100" ht="18.75">
      <c r="A456" s="8"/>
      <c r="C456" s="18"/>
      <c r="D456" s="19"/>
      <c r="E456" s="7"/>
      <c r="CV456" s="8"/>
    </row>
    <row r="457" spans="1:100" ht="18.75">
      <c r="A457" s="8"/>
      <c r="C457" s="18"/>
      <c r="D457" s="19"/>
      <c r="E457" s="7"/>
      <c r="CV457" s="8"/>
    </row>
    <row r="458" spans="1:100" ht="18.75">
      <c r="A458" s="8"/>
      <c r="C458" s="18"/>
      <c r="D458" s="19"/>
      <c r="E458" s="7"/>
      <c r="CV458" s="8"/>
    </row>
    <row r="459" spans="1:100" ht="18.75">
      <c r="A459" s="8"/>
      <c r="C459" s="18"/>
      <c r="D459" s="19"/>
      <c r="E459" s="7"/>
      <c r="CV459" s="8"/>
    </row>
    <row r="460" spans="1:100" ht="18.75">
      <c r="A460" s="8"/>
      <c r="C460" s="18"/>
      <c r="D460" s="19"/>
      <c r="E460" s="7"/>
      <c r="CV460" s="8"/>
    </row>
    <row r="461" spans="1:100" ht="18.75">
      <c r="A461" s="8"/>
      <c r="C461" s="18"/>
      <c r="D461" s="19"/>
      <c r="E461" s="7"/>
      <c r="CV461" s="8"/>
    </row>
    <row r="462" spans="1:100" ht="18.75">
      <c r="A462" s="8"/>
      <c r="C462" s="18"/>
      <c r="D462" s="19"/>
      <c r="E462" s="7"/>
      <c r="CV462" s="8"/>
    </row>
    <row r="463" spans="1:100" ht="18.75">
      <c r="A463" s="8"/>
      <c r="C463" s="18"/>
      <c r="D463" s="19"/>
      <c r="E463" s="7"/>
      <c r="CV463" s="8"/>
    </row>
    <row r="464" spans="1:100" ht="18.75">
      <c r="A464" s="8"/>
      <c r="C464" s="18"/>
      <c r="D464" s="19"/>
      <c r="E464" s="7"/>
      <c r="CV464" s="8"/>
    </row>
    <row r="465" spans="1:100" ht="18.75">
      <c r="A465" s="8"/>
      <c r="C465" s="18"/>
      <c r="D465" s="19"/>
      <c r="E465" s="7"/>
      <c r="CV465" s="8"/>
    </row>
    <row r="466" spans="1:100" ht="18.75">
      <c r="A466" s="8"/>
      <c r="C466" s="18"/>
      <c r="D466" s="19"/>
      <c r="E466" s="7"/>
      <c r="CV466" s="8"/>
    </row>
    <row r="467" spans="1:100" ht="18.75">
      <c r="A467" s="8"/>
      <c r="C467" s="18"/>
      <c r="D467" s="19"/>
      <c r="E467" s="7"/>
      <c r="CV467" s="8"/>
    </row>
    <row r="468" spans="1:100" ht="18.75">
      <c r="A468" s="8"/>
      <c r="C468" s="18"/>
      <c r="D468" s="19"/>
      <c r="E468" s="7"/>
      <c r="CV468" s="8"/>
    </row>
    <row r="469" spans="1:100" ht="18.75">
      <c r="A469" s="8"/>
      <c r="C469" s="18"/>
      <c r="D469" s="19"/>
      <c r="E469" s="7"/>
      <c r="CV469" s="8"/>
    </row>
    <row r="470" spans="1:100" ht="18.75">
      <c r="A470" s="8"/>
      <c r="C470" s="18"/>
      <c r="D470" s="19"/>
      <c r="E470" s="7"/>
      <c r="CV470" s="8"/>
    </row>
    <row r="471" spans="1:100" ht="18.75">
      <c r="A471" s="8"/>
      <c r="C471" s="18"/>
      <c r="D471" s="19"/>
      <c r="E471" s="7"/>
      <c r="CV471" s="8"/>
    </row>
    <row r="472" spans="1:100" ht="18.75">
      <c r="A472" s="8"/>
      <c r="C472" s="18"/>
      <c r="D472" s="19"/>
      <c r="E472" s="7"/>
      <c r="CV472" s="8"/>
    </row>
    <row r="473" spans="1:100" ht="18.75">
      <c r="A473" s="8"/>
      <c r="C473" s="18"/>
      <c r="D473" s="19"/>
      <c r="E473" s="7"/>
      <c r="CV473" s="8"/>
    </row>
    <row r="474" spans="1:100" ht="18.75">
      <c r="A474" s="8"/>
      <c r="C474" s="18"/>
      <c r="D474" s="19"/>
      <c r="E474" s="7"/>
      <c r="CV474" s="8"/>
    </row>
    <row r="475" spans="1:100" ht="18.75">
      <c r="A475" s="8"/>
      <c r="C475" s="18"/>
      <c r="D475" s="19"/>
      <c r="E475" s="7"/>
      <c r="CV475" s="8"/>
    </row>
    <row r="476" spans="1:100" ht="18.75">
      <c r="A476" s="8"/>
      <c r="C476" s="18"/>
      <c r="D476" s="19"/>
      <c r="E476" s="7"/>
      <c r="CV476" s="8"/>
    </row>
    <row r="477" spans="1:100" ht="18.75">
      <c r="A477" s="8"/>
      <c r="C477" s="18"/>
      <c r="D477" s="19"/>
      <c r="E477" s="7"/>
      <c r="CV477" s="8"/>
    </row>
    <row r="478" spans="1:100" ht="18.75">
      <c r="A478" s="8"/>
      <c r="C478" s="18"/>
      <c r="D478" s="19"/>
      <c r="E478" s="7"/>
      <c r="CV478" s="8"/>
    </row>
    <row r="479" spans="1:100" ht="18.75">
      <c r="A479" s="8"/>
      <c r="C479" s="18"/>
      <c r="D479" s="19"/>
      <c r="E479" s="7"/>
      <c r="CV479" s="8"/>
    </row>
    <row r="480" spans="1:100" ht="18.75">
      <c r="A480" s="8"/>
      <c r="C480" s="18"/>
      <c r="D480" s="19"/>
      <c r="E480" s="7"/>
      <c r="CV480" s="8"/>
    </row>
    <row r="481" spans="1:100" ht="18.75">
      <c r="A481" s="8"/>
      <c r="C481" s="18"/>
      <c r="D481" s="19"/>
      <c r="E481" s="7"/>
      <c r="CV481" s="8"/>
    </row>
    <row r="482" spans="1:100" ht="18.75">
      <c r="A482" s="8"/>
      <c r="C482" s="18"/>
      <c r="D482" s="19"/>
      <c r="E482" s="7"/>
      <c r="CV482" s="8"/>
    </row>
    <row r="483" spans="1:100" ht="18.75">
      <c r="A483" s="8"/>
      <c r="C483" s="18"/>
      <c r="D483" s="19"/>
      <c r="E483" s="7"/>
      <c r="CV483" s="8"/>
    </row>
    <row r="484" spans="1:100" ht="18.75">
      <c r="A484" s="8"/>
      <c r="C484" s="18"/>
      <c r="D484" s="19"/>
      <c r="E484" s="7"/>
      <c r="CV484" s="8"/>
    </row>
    <row r="485" spans="1:100" ht="18.75">
      <c r="A485" s="8"/>
      <c r="C485" s="18"/>
      <c r="D485" s="19"/>
      <c r="E485" s="7"/>
      <c r="CV485" s="8"/>
    </row>
    <row r="486" spans="1:100" ht="18.75">
      <c r="A486" s="8"/>
      <c r="C486" s="18"/>
      <c r="D486" s="19"/>
      <c r="E486" s="7"/>
      <c r="CV486" s="8"/>
    </row>
    <row r="487" spans="1:100" ht="18.75">
      <c r="A487" s="8"/>
      <c r="C487" s="18"/>
      <c r="D487" s="19"/>
      <c r="E487" s="7"/>
      <c r="CV487" s="8"/>
    </row>
    <row r="488" spans="1:100" ht="18.75">
      <c r="A488" s="8"/>
      <c r="C488" s="18"/>
      <c r="D488" s="19"/>
      <c r="E488" s="7"/>
      <c r="CV488" s="8"/>
    </row>
    <row r="489" spans="1:100" ht="18.75">
      <c r="A489" s="8"/>
      <c r="C489" s="18"/>
      <c r="D489" s="19"/>
      <c r="E489" s="7"/>
      <c r="CV489" s="8"/>
    </row>
    <row r="490" spans="1:100" ht="18.75">
      <c r="A490" s="8"/>
      <c r="C490" s="18"/>
      <c r="D490" s="19"/>
      <c r="E490" s="7"/>
      <c r="CV490" s="8"/>
    </row>
    <row r="491" spans="1:100" ht="18.75">
      <c r="A491" s="8"/>
      <c r="C491" s="18"/>
      <c r="D491" s="19"/>
      <c r="E491" s="7"/>
      <c r="CV491" s="8"/>
    </row>
    <row r="492" spans="1:100" ht="18.75">
      <c r="A492" s="8"/>
      <c r="C492" s="18"/>
      <c r="D492" s="19"/>
      <c r="E492" s="7"/>
      <c r="CV492" s="8"/>
    </row>
    <row r="493" spans="1:100" ht="18.75">
      <c r="A493" s="8"/>
      <c r="C493" s="18"/>
      <c r="D493" s="19"/>
      <c r="E493" s="7"/>
      <c r="CV493" s="8"/>
    </row>
    <row r="494" spans="1:100" ht="18.75">
      <c r="A494" s="8"/>
      <c r="C494" s="18"/>
      <c r="D494" s="19"/>
      <c r="E494" s="7"/>
      <c r="CV494" s="8"/>
    </row>
    <row r="495" spans="1:100" ht="18.75">
      <c r="A495" s="8"/>
      <c r="C495" s="18"/>
      <c r="D495" s="19"/>
      <c r="E495" s="7"/>
      <c r="CV495" s="8"/>
    </row>
    <row r="496" spans="1:100" ht="18.75">
      <c r="A496" s="8"/>
      <c r="C496" s="18"/>
      <c r="D496" s="19"/>
      <c r="E496" s="7"/>
      <c r="CV496" s="8"/>
    </row>
    <row r="497" spans="1:100" ht="18.75">
      <c r="A497" s="8"/>
      <c r="C497" s="18"/>
      <c r="D497" s="19"/>
      <c r="E497" s="7"/>
      <c r="CV497" s="8"/>
    </row>
    <row r="498" spans="1:100" ht="18.75">
      <c r="A498" s="8"/>
      <c r="C498" s="18"/>
      <c r="D498" s="19"/>
      <c r="E498" s="7"/>
      <c r="CV498" s="8"/>
    </row>
    <row r="499" spans="1:100" ht="18.75">
      <c r="A499" s="8"/>
      <c r="C499" s="18"/>
      <c r="D499" s="19"/>
      <c r="E499" s="7"/>
      <c r="CV499" s="8"/>
    </row>
    <row r="500" spans="1:100" ht="18.75">
      <c r="A500" s="8"/>
      <c r="C500" s="18"/>
      <c r="D500" s="19"/>
      <c r="E500" s="7"/>
      <c r="CV500" s="8"/>
    </row>
    <row r="501" spans="1:100" ht="18.75">
      <c r="A501" s="8"/>
      <c r="C501" s="18"/>
      <c r="D501" s="19"/>
      <c r="E501" s="7"/>
      <c r="CV501" s="8"/>
    </row>
    <row r="502" spans="1:100" ht="18.75">
      <c r="A502" s="8"/>
      <c r="C502" s="18"/>
      <c r="D502" s="19"/>
      <c r="E502" s="7"/>
      <c r="CV502" s="8"/>
    </row>
    <row r="503" spans="1:100" ht="18.75">
      <c r="A503" s="8"/>
      <c r="C503" s="18"/>
      <c r="D503" s="19"/>
      <c r="E503" s="7"/>
      <c r="CV503" s="8"/>
    </row>
    <row r="504" spans="1:100" ht="18.75">
      <c r="A504" s="8"/>
      <c r="C504" s="18"/>
      <c r="D504" s="19"/>
      <c r="E504" s="7"/>
      <c r="CV504" s="8"/>
    </row>
    <row r="505" spans="1:100" ht="18.75">
      <c r="A505" s="8"/>
      <c r="C505" s="18"/>
      <c r="D505" s="19"/>
      <c r="E505" s="7"/>
      <c r="CV505" s="8"/>
    </row>
    <row r="506" spans="1:100" ht="18.75">
      <c r="A506" s="8"/>
      <c r="C506" s="18"/>
      <c r="D506" s="19"/>
      <c r="E506" s="7"/>
      <c r="CV506" s="8"/>
    </row>
    <row r="507" spans="1:100" ht="18.75">
      <c r="A507" s="8"/>
      <c r="C507" s="18"/>
      <c r="D507" s="19"/>
      <c r="E507" s="7"/>
      <c r="CV507" s="8"/>
    </row>
    <row r="508" spans="1:100" ht="18.75">
      <c r="A508" s="8"/>
      <c r="C508" s="18"/>
      <c r="D508" s="19"/>
      <c r="E508" s="7"/>
      <c r="CV508" s="8"/>
    </row>
    <row r="509" spans="1:100" ht="18.75">
      <c r="A509" s="8"/>
      <c r="C509" s="18"/>
      <c r="D509" s="19"/>
      <c r="E509" s="7"/>
      <c r="CV509" s="8"/>
    </row>
    <row r="510" spans="1:100" ht="18.75">
      <c r="A510" s="8"/>
      <c r="C510" s="18"/>
      <c r="D510" s="19"/>
      <c r="E510" s="7"/>
      <c r="CV510" s="8"/>
    </row>
    <row r="511" spans="1:100" ht="18.75">
      <c r="A511" s="8"/>
      <c r="C511" s="18"/>
      <c r="D511" s="19"/>
      <c r="E511" s="7"/>
      <c r="CV511" s="8"/>
    </row>
    <row r="512" spans="1:100" ht="18.75">
      <c r="A512" s="8"/>
      <c r="C512" s="18"/>
      <c r="D512" s="19"/>
      <c r="E512" s="7"/>
      <c r="CV512" s="8"/>
    </row>
    <row r="513" spans="1:100" ht="18.75">
      <c r="A513" s="8"/>
      <c r="C513" s="18"/>
      <c r="D513" s="19"/>
      <c r="E513" s="7"/>
      <c r="CV513" s="8"/>
    </row>
    <row r="514" spans="1:100" ht="18.75">
      <c r="A514" s="8"/>
      <c r="C514" s="18"/>
      <c r="D514" s="19"/>
      <c r="E514" s="7"/>
      <c r="CV514" s="8"/>
    </row>
    <row r="515" spans="1:100" ht="18.75">
      <c r="A515" s="8"/>
      <c r="C515" s="18"/>
      <c r="D515" s="19"/>
      <c r="E515" s="7"/>
      <c r="CV515" s="8"/>
    </row>
    <row r="516" spans="1:100" ht="18.75">
      <c r="A516" s="8"/>
      <c r="C516" s="18"/>
      <c r="D516" s="19"/>
      <c r="E516" s="7"/>
      <c r="CV516" s="8"/>
    </row>
    <row r="517" spans="1:100" ht="18.75">
      <c r="A517" s="8"/>
      <c r="C517" s="18"/>
      <c r="D517" s="19"/>
      <c r="E517" s="7"/>
      <c r="CV517" s="8"/>
    </row>
    <row r="518" spans="1:100" ht="18.75">
      <c r="A518" s="8"/>
      <c r="C518" s="18"/>
      <c r="D518" s="19"/>
      <c r="E518" s="7"/>
      <c r="CV518" s="8"/>
    </row>
    <row r="519" spans="1:100" ht="18.75">
      <c r="A519" s="8"/>
      <c r="C519" s="18"/>
      <c r="D519" s="19"/>
      <c r="E519" s="7"/>
      <c r="CV519" s="8"/>
    </row>
    <row r="520" spans="1:100" ht="18.75">
      <c r="A520" s="8"/>
      <c r="C520" s="18"/>
      <c r="D520" s="19"/>
      <c r="E520" s="7"/>
      <c r="CV520" s="8"/>
    </row>
    <row r="521" spans="1:100" ht="18.75">
      <c r="A521" s="8"/>
      <c r="C521" s="18"/>
      <c r="D521" s="19"/>
      <c r="E521" s="7"/>
      <c r="CV521" s="8"/>
    </row>
    <row r="522" spans="1:100" ht="18.75">
      <c r="A522" s="8"/>
      <c r="C522" s="18"/>
      <c r="D522" s="19"/>
      <c r="E522" s="7"/>
      <c r="CV522" s="8"/>
    </row>
    <row r="523" spans="1:100" ht="18.75">
      <c r="A523" s="8"/>
      <c r="C523" s="18"/>
      <c r="D523" s="19"/>
      <c r="E523" s="7"/>
      <c r="CV523" s="8"/>
    </row>
    <row r="524" spans="1:100" ht="18.75">
      <c r="A524" s="8"/>
      <c r="C524" s="18"/>
      <c r="D524" s="19"/>
      <c r="E524" s="7"/>
      <c r="CV524" s="8"/>
    </row>
    <row r="525" spans="1:100" ht="18.75">
      <c r="A525" s="8"/>
      <c r="C525" s="18"/>
      <c r="D525" s="19"/>
      <c r="E525" s="7"/>
      <c r="CV525" s="8"/>
    </row>
    <row r="526" spans="1:100" ht="18.75">
      <c r="A526" s="8"/>
      <c r="C526" s="18"/>
      <c r="D526" s="19"/>
      <c r="E526" s="7"/>
      <c r="CV526" s="8"/>
    </row>
    <row r="527" spans="1:100" ht="18.75">
      <c r="A527" s="8"/>
      <c r="C527" s="18"/>
      <c r="D527" s="19"/>
      <c r="E527" s="7"/>
      <c r="CV527" s="8"/>
    </row>
    <row r="528" spans="1:100" ht="18.75">
      <c r="A528" s="8"/>
      <c r="C528" s="18"/>
      <c r="D528" s="19"/>
      <c r="E528" s="7"/>
      <c r="CV528" s="8"/>
    </row>
    <row r="529" spans="1:100" ht="18.75">
      <c r="A529" s="8"/>
      <c r="C529" s="18"/>
      <c r="D529" s="19"/>
      <c r="E529" s="7"/>
      <c r="CV529" s="8"/>
    </row>
    <row r="530" spans="1:100" ht="18.75">
      <c r="A530" s="8"/>
      <c r="C530" s="18"/>
      <c r="D530" s="19"/>
      <c r="E530" s="7"/>
      <c r="CV530" s="8"/>
    </row>
    <row r="531" spans="1:100" ht="18.75">
      <c r="A531" s="8"/>
      <c r="C531" s="18"/>
      <c r="D531" s="19"/>
      <c r="E531" s="7"/>
      <c r="CV531" s="8"/>
    </row>
    <row r="532" spans="1:100" ht="18.75">
      <c r="A532" s="8"/>
      <c r="C532" s="18"/>
      <c r="D532" s="19"/>
      <c r="E532" s="7"/>
      <c r="CV532" s="8"/>
    </row>
    <row r="533" spans="1:100" ht="18.75">
      <c r="A533" s="8"/>
      <c r="C533" s="18"/>
      <c r="D533" s="19"/>
      <c r="E533" s="7"/>
      <c r="CV533" s="8"/>
    </row>
    <row r="534" spans="1:100" ht="18.75">
      <c r="A534" s="8"/>
      <c r="C534" s="18"/>
      <c r="D534" s="19"/>
      <c r="E534" s="7"/>
      <c r="CV534" s="8"/>
    </row>
    <row r="535" spans="1:100" ht="18.75">
      <c r="A535" s="8"/>
      <c r="C535" s="18"/>
      <c r="D535" s="19"/>
      <c r="E535" s="7"/>
      <c r="CV535" s="8"/>
    </row>
    <row r="536" spans="1:100" ht="18.75">
      <c r="A536" s="8"/>
      <c r="C536" s="18"/>
      <c r="D536" s="19"/>
      <c r="E536" s="7"/>
      <c r="CV536" s="8"/>
    </row>
    <row r="537" spans="1:100" ht="18.75">
      <c r="A537" s="8"/>
      <c r="C537" s="18"/>
      <c r="D537" s="19"/>
      <c r="E537" s="7"/>
      <c r="CV537" s="8"/>
    </row>
    <row r="538" spans="1:100" ht="18.75">
      <c r="A538" s="8"/>
      <c r="C538" s="18"/>
      <c r="D538" s="19"/>
      <c r="E538" s="7"/>
      <c r="CV538" s="8"/>
    </row>
    <row r="539" spans="1:100" ht="18.75">
      <c r="A539" s="8"/>
      <c r="C539" s="18"/>
      <c r="D539" s="19"/>
      <c r="E539" s="7"/>
      <c r="CV539" s="8"/>
    </row>
    <row r="540" spans="1:100" ht="18.75">
      <c r="A540" s="8"/>
      <c r="C540" s="18"/>
      <c r="D540" s="19"/>
      <c r="E540" s="7"/>
      <c r="CV540" s="8"/>
    </row>
    <row r="541" spans="1:100" ht="18.75">
      <c r="A541" s="8"/>
      <c r="C541" s="18"/>
      <c r="D541" s="19"/>
      <c r="E541" s="7"/>
      <c r="CV541" s="8"/>
    </row>
    <row r="542" spans="1:100" ht="18.75">
      <c r="A542" s="8"/>
      <c r="C542" s="18"/>
      <c r="D542" s="19"/>
      <c r="E542" s="7"/>
      <c r="CV542" s="8"/>
    </row>
    <row r="543" spans="1:100" ht="18.75">
      <c r="A543" s="8"/>
      <c r="C543" s="18"/>
      <c r="D543" s="19"/>
      <c r="E543" s="7"/>
      <c r="CV543" s="8"/>
    </row>
    <row r="544" spans="1:100" ht="18.75">
      <c r="A544" s="8"/>
      <c r="C544" s="18"/>
      <c r="D544" s="19"/>
      <c r="E544" s="7"/>
      <c r="CV544" s="8"/>
    </row>
    <row r="545" spans="1:100" ht="18.75">
      <c r="A545" s="8"/>
      <c r="C545" s="18"/>
      <c r="D545" s="19"/>
      <c r="E545" s="7"/>
      <c r="CV545" s="8"/>
    </row>
    <row r="546" spans="1:100" ht="18.75">
      <c r="A546" s="8"/>
      <c r="C546" s="18"/>
      <c r="D546" s="19"/>
      <c r="E546" s="7"/>
      <c r="CV546" s="8"/>
    </row>
    <row r="547" spans="1:100" ht="18.75">
      <c r="A547" s="8"/>
      <c r="C547" s="18"/>
      <c r="D547" s="19"/>
      <c r="E547" s="7"/>
      <c r="CV547" s="8"/>
    </row>
    <row r="548" spans="1:100" ht="18.75">
      <c r="A548" s="8"/>
      <c r="C548" s="18"/>
      <c r="D548" s="19"/>
      <c r="E548" s="7"/>
      <c r="CV548" s="8"/>
    </row>
    <row r="549" spans="1:100" ht="18.75">
      <c r="A549" s="8"/>
      <c r="C549" s="18"/>
      <c r="D549" s="19"/>
      <c r="E549" s="7"/>
      <c r="CV549" s="8"/>
    </row>
    <row r="550" spans="1:100" ht="18.75">
      <c r="A550" s="8"/>
      <c r="C550" s="18"/>
      <c r="D550" s="19"/>
      <c r="E550" s="7"/>
      <c r="CV550" s="8"/>
    </row>
    <row r="551" spans="1:100" ht="18.75">
      <c r="A551" s="8"/>
      <c r="C551" s="18"/>
      <c r="D551" s="19"/>
      <c r="E551" s="7"/>
      <c r="CV551" s="8"/>
    </row>
    <row r="552" spans="1:100" ht="18.75">
      <c r="A552" s="8"/>
      <c r="C552" s="18"/>
      <c r="D552" s="19"/>
      <c r="E552" s="7"/>
      <c r="CV552" s="8"/>
    </row>
    <row r="553" spans="1:100" ht="18.75">
      <c r="A553" s="8"/>
      <c r="C553" s="18"/>
      <c r="D553" s="19"/>
      <c r="E553" s="7"/>
      <c r="CV553" s="8"/>
    </row>
    <row r="554" spans="1:100" ht="18.75">
      <c r="A554" s="8"/>
      <c r="C554" s="18"/>
      <c r="D554" s="19"/>
      <c r="E554" s="7"/>
      <c r="CV554" s="8"/>
    </row>
    <row r="555" spans="1:100" ht="18.75">
      <c r="A555" s="8"/>
      <c r="C555" s="18"/>
      <c r="D555" s="19"/>
      <c r="E555" s="7"/>
      <c r="CV555" s="8"/>
    </row>
    <row r="556" spans="1:100" ht="18.75">
      <c r="A556" s="8"/>
      <c r="C556" s="18"/>
      <c r="D556" s="19"/>
      <c r="E556" s="7"/>
      <c r="CV556" s="8"/>
    </row>
    <row r="557" spans="1:100" ht="18.75">
      <c r="A557" s="8"/>
      <c r="C557" s="18"/>
      <c r="D557" s="19"/>
      <c r="E557" s="7"/>
      <c r="CV557" s="8"/>
    </row>
    <row r="558" spans="1:100" ht="18.75">
      <c r="A558" s="8"/>
      <c r="C558" s="18"/>
      <c r="D558" s="19"/>
      <c r="E558" s="7"/>
      <c r="CV558" s="8"/>
    </row>
    <row r="559" spans="1:100" ht="18.75">
      <c r="A559" s="8"/>
      <c r="C559" s="18"/>
      <c r="D559" s="19"/>
      <c r="E559" s="7"/>
      <c r="CV559" s="8"/>
    </row>
    <row r="560" spans="1:100" ht="18.75">
      <c r="A560" s="8"/>
      <c r="C560" s="18"/>
      <c r="D560" s="19"/>
      <c r="E560" s="7"/>
      <c r="CV560" s="8"/>
    </row>
  </sheetData>
  <mergeCells count="17">
    <mergeCell ref="A1:E1"/>
    <mergeCell ref="C188:E188"/>
    <mergeCell ref="C197:E197"/>
    <mergeCell ref="C195:E195"/>
    <mergeCell ref="C203:E203"/>
    <mergeCell ref="C193:E193"/>
    <mergeCell ref="C196:E196"/>
    <mergeCell ref="C189:E189"/>
    <mergeCell ref="C190:E190"/>
    <mergeCell ref="C191:E191"/>
    <mergeCell ref="C192:E192"/>
    <mergeCell ref="C198:E198"/>
    <mergeCell ref="C199:E199"/>
    <mergeCell ref="C194:E194"/>
    <mergeCell ref="C201:E201"/>
    <mergeCell ref="C200:E200"/>
    <mergeCell ref="C202:E20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2014-07-29T01:26:15Z</dcterms:created>
  <dcterms:modified xsi:type="dcterms:W3CDTF">2014-07-29T02:11:11Z</dcterms:modified>
  <cp:category/>
  <cp:version/>
  <cp:contentType/>
  <cp:contentStatus/>
</cp:coreProperties>
</file>