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480" windowHeight="116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'Sheet2'!$A$1:$T$10</definedName>
  </definedNames>
  <calcPr fullCalcOnLoad="1"/>
</workbook>
</file>

<file path=xl/sharedStrings.xml><?xml version="1.0" encoding="utf-8"?>
<sst xmlns="http://schemas.openxmlformats.org/spreadsheetml/2006/main" count="465" uniqueCount="220">
  <si>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</si>
  <si>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</si>
  <si>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</si>
  <si>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</si>
  <si>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</si>
  <si>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</si>
  <si>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</si>
  <si>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</si>
  <si>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</si>
  <si>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</si>
  <si>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总分</t>
  </si>
  <si>
    <t>职位名称</t>
  </si>
  <si>
    <t>职位代码</t>
  </si>
  <si>
    <t>招考人数</t>
  </si>
  <si>
    <t>江夏区森林公安分局办公室科员</t>
  </si>
  <si>
    <t>2401001001</t>
  </si>
  <si>
    <t>夏明高</t>
  </si>
  <si>
    <t>20230044124</t>
  </si>
  <si>
    <t>南京森林公安高等专科学校</t>
  </si>
  <si>
    <t>治安管理</t>
  </si>
  <si>
    <t>武汉市森林公安局江夏区分局</t>
  </si>
  <si>
    <t>黄石市森林公安警察</t>
  </si>
  <si>
    <t>1901001001</t>
  </si>
  <si>
    <t>杨铮</t>
  </si>
  <si>
    <t>金陵科技学院</t>
  </si>
  <si>
    <t>园林</t>
  </si>
  <si>
    <t>男</t>
  </si>
  <si>
    <t>阳新县森林公安局警察</t>
  </si>
  <si>
    <t>2401001002</t>
  </si>
  <si>
    <t>李名剑</t>
  </si>
  <si>
    <t>20230056317</t>
  </si>
  <si>
    <t>湖北咸宁学院</t>
  </si>
  <si>
    <t>计算机科学与技术</t>
  </si>
  <si>
    <t>房县森林公安局森林警察</t>
  </si>
  <si>
    <t>杜磊</t>
  </si>
  <si>
    <t>海国剑</t>
  </si>
  <si>
    <t>李宗宏</t>
  </si>
  <si>
    <t>20230043122</t>
  </si>
  <si>
    <t>20230040809</t>
  </si>
  <si>
    <t>20230046906</t>
  </si>
  <si>
    <t>湖北大学</t>
  </si>
  <si>
    <t>湖北经济学院</t>
  </si>
  <si>
    <t>武汉航海职业技术学院</t>
  </si>
  <si>
    <t>湖北工业大学</t>
  </si>
  <si>
    <t>行政管理</t>
  </si>
  <si>
    <t>会计（CPA方向）</t>
  </si>
  <si>
    <t>航海技术</t>
  </si>
  <si>
    <t>2401001004</t>
  </si>
  <si>
    <t>20230052525</t>
  </si>
  <si>
    <t>20230021303</t>
  </si>
  <si>
    <t>20230032729</t>
  </si>
  <si>
    <t>20230023425</t>
  </si>
  <si>
    <t>宜都市森林公安局基层民警</t>
  </si>
  <si>
    <t>占红</t>
  </si>
  <si>
    <t>20230051829</t>
  </si>
  <si>
    <t>兴山县森林公安局森林警察</t>
  </si>
  <si>
    <t>何腾飞</t>
  </si>
  <si>
    <t>胡真</t>
  </si>
  <si>
    <t>20230053910</t>
  </si>
  <si>
    <t>20230044322</t>
  </si>
  <si>
    <t>秭归县森林公安局森林警察</t>
  </si>
  <si>
    <t>2401001003</t>
  </si>
  <si>
    <t>陈华</t>
  </si>
  <si>
    <t>谭玄仙</t>
  </si>
  <si>
    <t>金小明</t>
  </si>
  <si>
    <t>20230040815</t>
  </si>
  <si>
    <t>20230055326</t>
  </si>
  <si>
    <t>20230042014</t>
  </si>
  <si>
    <t>荆州洪湖湿地自然保护区森林公安局森林公安</t>
  </si>
  <si>
    <t>程浩</t>
  </si>
  <si>
    <t>20230036217</t>
  </si>
  <si>
    <t>1901001002</t>
  </si>
  <si>
    <t>京山县森林公安局森林公安民警</t>
  </si>
  <si>
    <t>韩明</t>
  </si>
  <si>
    <t>20230033321</t>
  </si>
  <si>
    <t>荆门市森林公安局掇刀分局森林公安民警</t>
  </si>
  <si>
    <t>袁婷</t>
  </si>
  <si>
    <t>20230031927</t>
  </si>
  <si>
    <t>鄂州市森林公安局森林警察</t>
  </si>
  <si>
    <t>孝昌县森林公安局刑侦治安股科员</t>
  </si>
  <si>
    <t>杨函之</t>
  </si>
  <si>
    <t>安陆市森林公安局办公室科员</t>
  </si>
  <si>
    <t>骆帅</t>
  </si>
  <si>
    <t>邓佳芳</t>
  </si>
  <si>
    <t>20230032516</t>
  </si>
  <si>
    <t>20230050514</t>
  </si>
  <si>
    <t>20230034512</t>
  </si>
  <si>
    <t>罗田县森林公安森林警察</t>
  </si>
  <si>
    <t>郭思飞</t>
  </si>
  <si>
    <t>20230041318</t>
  </si>
  <si>
    <t>蕲春县森林公安局办公室科员</t>
  </si>
  <si>
    <t>黄萌</t>
  </si>
  <si>
    <t>20230054029</t>
  </si>
  <si>
    <t>咸宁市森林公安局派出所科员</t>
  </si>
  <si>
    <t>咸宁市森林公安局咸安分局派出所科员</t>
  </si>
  <si>
    <t>咸宁市森林公安局咸安分局办公室科员</t>
  </si>
  <si>
    <t>嘉鱼县森林公安局科员</t>
  </si>
  <si>
    <t>宣恩县森林公安局科办员</t>
  </si>
  <si>
    <t>舒舟</t>
  </si>
  <si>
    <t>杨蕊</t>
  </si>
  <si>
    <t>20230042816</t>
  </si>
  <si>
    <t>20230035607</t>
  </si>
  <si>
    <t>恩施州森林公安局七姊妹山分局森林警察</t>
  </si>
  <si>
    <t>向有名</t>
  </si>
  <si>
    <t>20230024128</t>
  </si>
  <si>
    <t>来凤县森林公安局森林警察</t>
  </si>
  <si>
    <t>肖继军</t>
  </si>
  <si>
    <t>20230031508</t>
  </si>
  <si>
    <t>鹤峰县森林公安局森林警察</t>
  </si>
  <si>
    <t>天门市森林公安局综合科科员</t>
  </si>
  <si>
    <t>肖梦</t>
  </si>
  <si>
    <t>20230024404</t>
  </si>
  <si>
    <t>张维</t>
  </si>
  <si>
    <t>20230050322</t>
  </si>
  <si>
    <t>长江大学</t>
  </si>
  <si>
    <t>湖北警官学院</t>
  </si>
  <si>
    <t>刑事侦查</t>
  </si>
  <si>
    <t>铁道警官高等专科学校</t>
  </si>
  <si>
    <t>侦查</t>
  </si>
  <si>
    <t>四川省绵阳师范学院</t>
  </si>
  <si>
    <t>武汉体育学院</t>
  </si>
  <si>
    <t>湖北民族学院</t>
  </si>
  <si>
    <t>黄冈师范学院</t>
  </si>
  <si>
    <t>中南财经政法大学</t>
  </si>
  <si>
    <t>体育教育</t>
  </si>
  <si>
    <t>贝斯特尔文化传播有限公司</t>
  </si>
  <si>
    <t>法学</t>
  </si>
  <si>
    <t>武汉大学</t>
  </si>
  <si>
    <t>法律</t>
  </si>
  <si>
    <t>武汉和平国防教育</t>
  </si>
  <si>
    <t>72.5</t>
  </si>
  <si>
    <t>58.9</t>
  </si>
  <si>
    <t>75</t>
  </si>
  <si>
    <t>67.56</t>
  </si>
  <si>
    <t>治安学</t>
  </si>
  <si>
    <t>南京森林警察学院</t>
  </si>
  <si>
    <t>刑事技术</t>
  </si>
  <si>
    <t>刑事侦察</t>
  </si>
  <si>
    <t>麻城团委</t>
  </si>
  <si>
    <t>中国电信鄂州分公司</t>
  </si>
  <si>
    <t>湖北大学知行学院</t>
  </si>
  <si>
    <t>生物工程</t>
  </si>
  <si>
    <t>华中科技大学文华学院</t>
  </si>
  <si>
    <t>鄂钢</t>
  </si>
  <si>
    <t>电子信息工程</t>
  </si>
  <si>
    <t>武汉理工光科股份有限公司</t>
  </si>
  <si>
    <t>华中师范大学（双学位）</t>
  </si>
  <si>
    <t>人力资源管理</t>
  </si>
  <si>
    <t>湖南省张家界市航空工业职业技术学院</t>
  </si>
  <si>
    <t>市场营销</t>
  </si>
  <si>
    <t>华中农业大学</t>
  </si>
  <si>
    <t>电子商务</t>
  </si>
  <si>
    <t>孝感学院</t>
  </si>
  <si>
    <t>园艺</t>
  </si>
  <si>
    <t>湖北省咸丰县丁寨中小学</t>
  </si>
  <si>
    <t>电气工程及其自动化</t>
  </si>
  <si>
    <t>哲学</t>
  </si>
  <si>
    <t>深圳华映显示科技有限公司</t>
  </si>
  <si>
    <t>思想政治教育</t>
  </si>
  <si>
    <t>63.9</t>
  </si>
  <si>
    <t>70</t>
  </si>
  <si>
    <t>58.5</t>
  </si>
  <si>
    <t>数字媒体艺术</t>
  </si>
  <si>
    <t>湖北省交通规划设计院</t>
  </si>
  <si>
    <t>湖北经济学院法商学院</t>
  </si>
  <si>
    <t>笔    试</t>
  </si>
  <si>
    <t>女</t>
  </si>
  <si>
    <t>面试</t>
  </si>
  <si>
    <t>分数</t>
  </si>
  <si>
    <t>折算分</t>
  </si>
  <si>
    <t>综合分</t>
  </si>
  <si>
    <t>姓 名</t>
  </si>
  <si>
    <t>男</t>
  </si>
  <si>
    <t>体能 测评</t>
  </si>
  <si>
    <t>合格</t>
  </si>
  <si>
    <t>湖北警官学院</t>
  </si>
  <si>
    <t>无</t>
  </si>
  <si>
    <t>阳新实验中学</t>
  </si>
  <si>
    <t>房县城市管理综合执法局</t>
  </si>
  <si>
    <t>武汉海马科技发展公司</t>
  </si>
  <si>
    <t>江西现代职业技术学院</t>
  </si>
  <si>
    <t>计算机网络与多媒体技术</t>
  </si>
  <si>
    <t>保康县森林公安局森林公安警察</t>
  </si>
  <si>
    <t>陈鹏君</t>
  </si>
  <si>
    <t>中南财经政法大学武汉学院</t>
  </si>
  <si>
    <t>金融管理与实务</t>
  </si>
  <si>
    <t>2401001003</t>
  </si>
  <si>
    <t>张 龙</t>
  </si>
  <si>
    <t>湖北科技学院</t>
  </si>
  <si>
    <t>计算机科学与技术</t>
  </si>
  <si>
    <t>杜航</t>
  </si>
  <si>
    <t>湖北华中师范大学</t>
  </si>
  <si>
    <t>计算机科学技术</t>
  </si>
  <si>
    <t>宋金鑫</t>
  </si>
  <si>
    <t>湖北生态工程职业技术学院</t>
  </si>
  <si>
    <t>林业技术</t>
  </si>
  <si>
    <t>湖北省天门市森林病虫害防治检疫站</t>
  </si>
  <si>
    <t>刑事侦查</t>
  </si>
  <si>
    <t>朱婷</t>
  </si>
  <si>
    <t>刘玉学</t>
  </si>
  <si>
    <t>方亚婷</t>
  </si>
  <si>
    <t>夏鹏</t>
  </si>
  <si>
    <t>熊茜</t>
  </si>
  <si>
    <t>20230023529</t>
  </si>
  <si>
    <t>张炜</t>
  </si>
  <si>
    <t>20230032828</t>
  </si>
  <si>
    <t>王雅丽</t>
  </si>
  <si>
    <t>20230044210</t>
  </si>
  <si>
    <t>孙红</t>
  </si>
  <si>
    <t>20230055523</t>
  </si>
  <si>
    <t>刘治国</t>
  </si>
  <si>
    <t>神农架林区森林公安局派出所科员</t>
  </si>
  <si>
    <t>袁涛</t>
  </si>
  <si>
    <t>周垿</t>
  </si>
  <si>
    <t>20230034618</t>
  </si>
  <si>
    <t>湖北省森林公安机关2012年考试录用公务员（人民警察）体检人员名单</t>
  </si>
  <si>
    <t>第1名体能测评不合格</t>
  </si>
  <si>
    <r>
      <t>招录单位：湖北省森林公安局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              </t>
    </r>
  </si>
  <si>
    <t>20230024610</t>
  </si>
  <si>
    <t>恩施州森林公安机关2012年考试录用公务员（人民警察）职位体检人员名单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</si>
</sst>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6"/>
      <color indexed="8"/>
      <name val="方正小标宋简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16" applyNumberFormat="1" applyFont="1" applyBorder="1" applyAlignment="1" quotePrefix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4" sqref="A4:T6"/>
    </sheetView>
  </sheetViews>
  <sheetFormatPr defaultColWidth="9.00390625" defaultRowHeight="14.25"/>
  <cols>
    <col min="1" max="1" width="12.625" style="5" customWidth="1"/>
    <col min="2" max="2" width="9.625" style="2" customWidth="1"/>
    <col min="3" max="3" width="3.875" style="2" customWidth="1"/>
    <col min="4" max="4" width="3.375" style="2" customWidth="1"/>
    <col min="5" max="5" width="5.50390625" style="2" customWidth="1"/>
    <col min="6" max="6" width="3.125" style="2" customWidth="1"/>
    <col min="7" max="7" width="10.75390625" style="2" customWidth="1"/>
    <col min="8" max="10" width="4.375" style="2" customWidth="1"/>
    <col min="11" max="11" width="5.50390625" style="2" customWidth="1"/>
    <col min="12" max="12" width="5.875" style="2" customWidth="1"/>
    <col min="13" max="13" width="5.625" style="2" customWidth="1"/>
    <col min="14" max="16" width="5.875" style="2" customWidth="1"/>
    <col min="17" max="17" width="10.75390625" style="2" customWidth="1"/>
    <col min="18" max="18" width="7.125" style="2" customWidth="1"/>
    <col min="19" max="19" width="12.75390625" style="2" customWidth="1"/>
    <col min="20" max="20" width="7.75390625" style="2" customWidth="1"/>
    <col min="21" max="255" width="9.00390625" style="2" bestFit="1" customWidth="1"/>
    <col min="256" max="16384" width="9.00390625" style="2" customWidth="1"/>
  </cols>
  <sheetData>
    <row r="1" spans="1:20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37.5" customHeight="1">
      <c r="A2" s="21" t="s">
        <v>215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" customHeight="1">
      <c r="A3" s="23" t="s">
        <v>217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s="3" customFormat="1" ht="31.5" customHeight="1">
      <c r="A4" s="14" t="s">
        <v>11</v>
      </c>
      <c r="B4" s="17" t="s">
        <v>12</v>
      </c>
      <c r="C4" s="18" t="s">
        <v>13</v>
      </c>
      <c r="D4" s="17" t="s">
        <v>0</v>
      </c>
      <c r="E4" s="17" t="s">
        <v>171</v>
      </c>
      <c r="F4" s="17" t="s">
        <v>1</v>
      </c>
      <c r="G4" s="17" t="s">
        <v>2</v>
      </c>
      <c r="H4" s="28" t="s">
        <v>165</v>
      </c>
      <c r="I4" s="29"/>
      <c r="J4" s="29"/>
      <c r="K4" s="29"/>
      <c r="L4" s="30"/>
      <c r="M4" s="28" t="s">
        <v>167</v>
      </c>
      <c r="N4" s="31"/>
      <c r="O4" s="14" t="s">
        <v>170</v>
      </c>
      <c r="P4" s="17" t="s">
        <v>173</v>
      </c>
      <c r="Q4" s="17" t="s">
        <v>3</v>
      </c>
      <c r="R4" s="17" t="s">
        <v>4</v>
      </c>
      <c r="S4" s="17" t="s">
        <v>5</v>
      </c>
      <c r="T4" s="17" t="s">
        <v>6</v>
      </c>
    </row>
    <row r="5" spans="1:20" s="3" customFormat="1" ht="27" customHeight="1">
      <c r="A5" s="15"/>
      <c r="B5" s="17"/>
      <c r="C5" s="18"/>
      <c r="D5" s="17"/>
      <c r="E5" s="17"/>
      <c r="F5" s="17"/>
      <c r="G5" s="17"/>
      <c r="H5" s="17" t="s">
        <v>7</v>
      </c>
      <c r="I5" s="17" t="s">
        <v>8</v>
      </c>
      <c r="J5" s="17" t="s">
        <v>9</v>
      </c>
      <c r="K5" s="17" t="s">
        <v>10</v>
      </c>
      <c r="L5" s="14" t="s">
        <v>169</v>
      </c>
      <c r="M5" s="14" t="s">
        <v>168</v>
      </c>
      <c r="N5" s="14" t="s">
        <v>169</v>
      </c>
      <c r="O5" s="25"/>
      <c r="P5" s="27"/>
      <c r="Q5" s="17"/>
      <c r="R5" s="17"/>
      <c r="S5" s="17"/>
      <c r="T5" s="17"/>
    </row>
    <row r="6" spans="1:20" s="3" customFormat="1" ht="31.5" customHeight="1">
      <c r="A6" s="16"/>
      <c r="B6" s="17"/>
      <c r="C6" s="18"/>
      <c r="D6" s="17"/>
      <c r="E6" s="17"/>
      <c r="F6" s="17"/>
      <c r="G6" s="17"/>
      <c r="H6" s="17"/>
      <c r="I6" s="17"/>
      <c r="J6" s="17"/>
      <c r="K6" s="17"/>
      <c r="L6" s="16"/>
      <c r="M6" s="16"/>
      <c r="N6" s="16"/>
      <c r="O6" s="26"/>
      <c r="P6" s="27"/>
      <c r="Q6" s="17"/>
      <c r="R6" s="17"/>
      <c r="S6" s="17"/>
      <c r="T6" s="17"/>
    </row>
    <row r="7" spans="1:20" ht="24.75" customHeight="1">
      <c r="A7" s="4" t="s">
        <v>14</v>
      </c>
      <c r="B7" s="1" t="s">
        <v>15</v>
      </c>
      <c r="C7" s="1">
        <v>1</v>
      </c>
      <c r="D7" s="1">
        <v>1</v>
      </c>
      <c r="E7" s="1" t="s">
        <v>16</v>
      </c>
      <c r="F7" s="1" t="s">
        <v>26</v>
      </c>
      <c r="G7" s="1" t="s">
        <v>17</v>
      </c>
      <c r="H7" s="1">
        <v>64.6</v>
      </c>
      <c r="I7" s="1">
        <v>72</v>
      </c>
      <c r="J7" s="1">
        <v>68.5</v>
      </c>
      <c r="K7" s="6">
        <v>68.34</v>
      </c>
      <c r="L7" s="6">
        <f aca="true" t="shared" si="0" ref="L7:L17">K7/2</f>
        <v>34.17</v>
      </c>
      <c r="M7" s="6">
        <v>86.2</v>
      </c>
      <c r="N7" s="6">
        <f aca="true" t="shared" si="1" ref="N7:N12">M7/2</f>
        <v>43.1</v>
      </c>
      <c r="O7" s="6">
        <f aca="true" t="shared" si="2" ref="O7:O47">L7+N7</f>
        <v>77.27000000000001</v>
      </c>
      <c r="P7" s="6" t="s">
        <v>174</v>
      </c>
      <c r="Q7" s="1" t="s">
        <v>18</v>
      </c>
      <c r="R7" s="1" t="s">
        <v>19</v>
      </c>
      <c r="S7" s="1" t="s">
        <v>20</v>
      </c>
      <c r="T7" s="6"/>
    </row>
    <row r="8" spans="1:20" ht="24.75" customHeight="1">
      <c r="A8" s="4" t="s">
        <v>21</v>
      </c>
      <c r="B8" s="1" t="s">
        <v>22</v>
      </c>
      <c r="C8" s="1">
        <v>1</v>
      </c>
      <c r="D8" s="6">
        <v>1</v>
      </c>
      <c r="E8" s="1" t="s">
        <v>23</v>
      </c>
      <c r="F8" s="6" t="s">
        <v>172</v>
      </c>
      <c r="G8" s="1">
        <v>20230030128</v>
      </c>
      <c r="H8" s="1">
        <v>69.5</v>
      </c>
      <c r="I8" s="1">
        <v>58.5</v>
      </c>
      <c r="J8" s="1">
        <v>58</v>
      </c>
      <c r="K8" s="1">
        <v>62.8</v>
      </c>
      <c r="L8" s="6">
        <f t="shared" si="0"/>
        <v>31.4</v>
      </c>
      <c r="M8" s="1">
        <v>78</v>
      </c>
      <c r="N8" s="6">
        <f t="shared" si="1"/>
        <v>39</v>
      </c>
      <c r="O8" s="6">
        <f t="shared" si="2"/>
        <v>70.4</v>
      </c>
      <c r="P8" s="6" t="s">
        <v>174</v>
      </c>
      <c r="Q8" s="1" t="s">
        <v>24</v>
      </c>
      <c r="R8" s="1" t="s">
        <v>25</v>
      </c>
      <c r="S8" s="1" t="s">
        <v>176</v>
      </c>
      <c r="T8" s="6"/>
    </row>
    <row r="9" spans="1:20" ht="24.75" customHeight="1">
      <c r="A9" s="4" t="s">
        <v>27</v>
      </c>
      <c r="B9" s="1" t="s">
        <v>28</v>
      </c>
      <c r="C9" s="1">
        <v>1</v>
      </c>
      <c r="D9" s="6">
        <v>1</v>
      </c>
      <c r="E9" s="1" t="s">
        <v>29</v>
      </c>
      <c r="F9" s="6" t="s">
        <v>172</v>
      </c>
      <c r="G9" s="1" t="s">
        <v>30</v>
      </c>
      <c r="H9" s="1">
        <v>60.5</v>
      </c>
      <c r="I9" s="1">
        <v>58</v>
      </c>
      <c r="J9" s="1">
        <v>80.5</v>
      </c>
      <c r="K9" s="6">
        <v>63.5</v>
      </c>
      <c r="L9" s="6">
        <f t="shared" si="0"/>
        <v>31.75</v>
      </c>
      <c r="M9" s="6">
        <v>87.4</v>
      </c>
      <c r="N9" s="6">
        <f t="shared" si="1"/>
        <v>43.7</v>
      </c>
      <c r="O9" s="6">
        <f t="shared" si="2"/>
        <v>75.45</v>
      </c>
      <c r="P9" s="6" t="s">
        <v>174</v>
      </c>
      <c r="Q9" s="1" t="s">
        <v>31</v>
      </c>
      <c r="R9" s="1" t="s">
        <v>32</v>
      </c>
      <c r="S9" s="6" t="s">
        <v>177</v>
      </c>
      <c r="T9" s="6"/>
    </row>
    <row r="10" spans="1:20" ht="24.75" customHeight="1">
      <c r="A10" s="4" t="s">
        <v>33</v>
      </c>
      <c r="B10" s="1" t="s">
        <v>15</v>
      </c>
      <c r="C10" s="1">
        <v>3</v>
      </c>
      <c r="D10" s="6">
        <v>1</v>
      </c>
      <c r="E10" s="1" t="s">
        <v>34</v>
      </c>
      <c r="F10" s="6" t="s">
        <v>172</v>
      </c>
      <c r="G10" s="1" t="s">
        <v>37</v>
      </c>
      <c r="H10" s="1">
        <v>60</v>
      </c>
      <c r="I10" s="1">
        <v>69.5</v>
      </c>
      <c r="J10" s="1">
        <v>73.5</v>
      </c>
      <c r="K10" s="1">
        <v>66.5</v>
      </c>
      <c r="L10" s="6">
        <f t="shared" si="0"/>
        <v>33.25</v>
      </c>
      <c r="M10" s="1">
        <v>80.8</v>
      </c>
      <c r="N10" s="6">
        <f t="shared" si="1"/>
        <v>40.4</v>
      </c>
      <c r="O10" s="6">
        <f t="shared" si="2"/>
        <v>73.65</v>
      </c>
      <c r="P10" s="6" t="s">
        <v>174</v>
      </c>
      <c r="Q10" s="1" t="s">
        <v>40</v>
      </c>
      <c r="R10" s="1" t="s">
        <v>44</v>
      </c>
      <c r="S10" s="1" t="s">
        <v>176</v>
      </c>
      <c r="T10" s="6"/>
    </row>
    <row r="11" spans="1:20" ht="24.75" customHeight="1">
      <c r="A11" s="4" t="s">
        <v>33</v>
      </c>
      <c r="B11" s="1" t="s">
        <v>15</v>
      </c>
      <c r="C11" s="1">
        <v>3</v>
      </c>
      <c r="D11" s="6">
        <v>2</v>
      </c>
      <c r="E11" s="1" t="s">
        <v>35</v>
      </c>
      <c r="F11" s="6" t="s">
        <v>172</v>
      </c>
      <c r="G11" s="1" t="s">
        <v>38</v>
      </c>
      <c r="H11" s="1">
        <v>64.7</v>
      </c>
      <c r="I11" s="1">
        <v>67</v>
      </c>
      <c r="J11" s="1">
        <v>64</v>
      </c>
      <c r="K11" s="1">
        <v>65.48</v>
      </c>
      <c r="L11" s="6">
        <f t="shared" si="0"/>
        <v>32.74</v>
      </c>
      <c r="M11" s="1">
        <v>80.8</v>
      </c>
      <c r="N11" s="6">
        <f t="shared" si="1"/>
        <v>40.4</v>
      </c>
      <c r="O11" s="6">
        <f t="shared" si="2"/>
        <v>73.14</v>
      </c>
      <c r="P11" s="6" t="s">
        <v>174</v>
      </c>
      <c r="Q11" s="1" t="s">
        <v>41</v>
      </c>
      <c r="R11" s="1" t="s">
        <v>45</v>
      </c>
      <c r="S11" s="6" t="s">
        <v>178</v>
      </c>
      <c r="T11" s="6"/>
    </row>
    <row r="12" spans="1:20" ht="24.75" customHeight="1">
      <c r="A12" s="4" t="s">
        <v>33</v>
      </c>
      <c r="B12" s="1" t="s">
        <v>15</v>
      </c>
      <c r="C12" s="1">
        <v>3</v>
      </c>
      <c r="D12" s="6">
        <v>3</v>
      </c>
      <c r="E12" s="1" t="s">
        <v>36</v>
      </c>
      <c r="F12" s="6" t="s">
        <v>172</v>
      </c>
      <c r="G12" s="1" t="s">
        <v>39</v>
      </c>
      <c r="H12" s="1">
        <v>51.8</v>
      </c>
      <c r="I12" s="1">
        <v>74</v>
      </c>
      <c r="J12" s="1">
        <v>71.5</v>
      </c>
      <c r="K12" s="1">
        <v>64.62</v>
      </c>
      <c r="L12" s="6">
        <f t="shared" si="0"/>
        <v>32.31</v>
      </c>
      <c r="M12" s="1">
        <v>80.6</v>
      </c>
      <c r="N12" s="6">
        <f t="shared" si="1"/>
        <v>40.3</v>
      </c>
      <c r="O12" s="6">
        <f t="shared" si="2"/>
        <v>72.61</v>
      </c>
      <c r="P12" s="6" t="s">
        <v>174</v>
      </c>
      <c r="Q12" s="1" t="s">
        <v>42</v>
      </c>
      <c r="R12" s="1" t="s">
        <v>46</v>
      </c>
      <c r="S12" s="6" t="s">
        <v>179</v>
      </c>
      <c r="T12" s="6"/>
    </row>
    <row r="13" spans="1:20" ht="42" customHeight="1">
      <c r="A13" s="4" t="s">
        <v>33</v>
      </c>
      <c r="B13" s="1" t="s">
        <v>28</v>
      </c>
      <c r="C13" s="1">
        <v>1</v>
      </c>
      <c r="D13" s="6">
        <v>1</v>
      </c>
      <c r="E13" s="1" t="s">
        <v>112</v>
      </c>
      <c r="F13" s="6" t="s">
        <v>166</v>
      </c>
      <c r="G13" s="1" t="s">
        <v>113</v>
      </c>
      <c r="H13" s="1">
        <v>56.4</v>
      </c>
      <c r="I13" s="1">
        <v>66</v>
      </c>
      <c r="J13" s="1">
        <v>81.5</v>
      </c>
      <c r="K13" s="6">
        <v>65.26</v>
      </c>
      <c r="L13" s="6">
        <f t="shared" si="0"/>
        <v>32.63</v>
      </c>
      <c r="M13" s="6">
        <v>80.4</v>
      </c>
      <c r="N13" s="6">
        <f aca="true" t="shared" si="3" ref="N13:N24">M13/2</f>
        <v>40.2</v>
      </c>
      <c r="O13" s="6">
        <f t="shared" si="2"/>
        <v>72.83000000000001</v>
      </c>
      <c r="P13" s="6" t="s">
        <v>174</v>
      </c>
      <c r="Q13" s="6" t="s">
        <v>180</v>
      </c>
      <c r="R13" s="6" t="s">
        <v>181</v>
      </c>
      <c r="S13" s="1" t="s">
        <v>176</v>
      </c>
      <c r="T13" s="6"/>
    </row>
    <row r="14" spans="1:20" ht="24.75" customHeight="1">
      <c r="A14" s="8" t="s">
        <v>182</v>
      </c>
      <c r="B14" s="1" t="s">
        <v>28</v>
      </c>
      <c r="C14" s="6">
        <v>1</v>
      </c>
      <c r="D14" s="6">
        <v>1</v>
      </c>
      <c r="E14" s="6" t="s">
        <v>183</v>
      </c>
      <c r="F14" s="6" t="s">
        <v>172</v>
      </c>
      <c r="G14" s="1" t="s">
        <v>48</v>
      </c>
      <c r="H14" s="1">
        <v>53.6</v>
      </c>
      <c r="I14" s="1">
        <v>66</v>
      </c>
      <c r="J14" s="1">
        <v>61</v>
      </c>
      <c r="K14" s="6">
        <v>60.04</v>
      </c>
      <c r="L14" s="6">
        <f t="shared" si="0"/>
        <v>30.02</v>
      </c>
      <c r="M14" s="6">
        <v>83.8</v>
      </c>
      <c r="N14" s="6">
        <f t="shared" si="3"/>
        <v>41.9</v>
      </c>
      <c r="O14" s="6">
        <f t="shared" si="2"/>
        <v>71.92</v>
      </c>
      <c r="P14" s="6" t="s">
        <v>174</v>
      </c>
      <c r="Q14" s="6" t="s">
        <v>184</v>
      </c>
      <c r="R14" s="6" t="s">
        <v>185</v>
      </c>
      <c r="S14" s="6" t="s">
        <v>176</v>
      </c>
      <c r="T14" s="11"/>
    </row>
    <row r="15" spans="1:20" ht="24.75" customHeight="1">
      <c r="A15" s="8" t="s">
        <v>182</v>
      </c>
      <c r="B15" s="1" t="s">
        <v>186</v>
      </c>
      <c r="C15" s="6">
        <v>2</v>
      </c>
      <c r="D15" s="6">
        <v>1</v>
      </c>
      <c r="E15" s="6" t="s">
        <v>187</v>
      </c>
      <c r="F15" s="6" t="s">
        <v>172</v>
      </c>
      <c r="G15" s="1" t="s">
        <v>49</v>
      </c>
      <c r="H15" s="1">
        <v>64.5</v>
      </c>
      <c r="I15" s="1">
        <v>62</v>
      </c>
      <c r="J15" s="1">
        <v>71</v>
      </c>
      <c r="K15" s="6">
        <v>64.8</v>
      </c>
      <c r="L15" s="6">
        <f t="shared" si="0"/>
        <v>32.4</v>
      </c>
      <c r="M15" s="6">
        <v>83.6</v>
      </c>
      <c r="N15" s="6">
        <f t="shared" si="3"/>
        <v>41.8</v>
      </c>
      <c r="O15" s="6">
        <f t="shared" si="2"/>
        <v>74.19999999999999</v>
      </c>
      <c r="P15" s="6" t="s">
        <v>174</v>
      </c>
      <c r="Q15" s="6" t="s">
        <v>188</v>
      </c>
      <c r="R15" s="6" t="s">
        <v>189</v>
      </c>
      <c r="S15" s="6" t="s">
        <v>176</v>
      </c>
      <c r="T15" s="6"/>
    </row>
    <row r="16" spans="1:20" ht="24.75" customHeight="1">
      <c r="A16" s="8" t="s">
        <v>182</v>
      </c>
      <c r="B16" s="1" t="s">
        <v>186</v>
      </c>
      <c r="C16" s="6">
        <v>2</v>
      </c>
      <c r="D16" s="6">
        <v>2</v>
      </c>
      <c r="E16" s="6" t="s">
        <v>190</v>
      </c>
      <c r="F16" s="6" t="s">
        <v>172</v>
      </c>
      <c r="G16" s="1" t="s">
        <v>50</v>
      </c>
      <c r="H16" s="1">
        <v>54.7</v>
      </c>
      <c r="I16" s="1">
        <v>61.5</v>
      </c>
      <c r="J16" s="1">
        <v>58.5</v>
      </c>
      <c r="K16" s="1">
        <v>58.18</v>
      </c>
      <c r="L16" s="6">
        <f t="shared" si="0"/>
        <v>29.09</v>
      </c>
      <c r="M16" s="1">
        <v>86.8</v>
      </c>
      <c r="N16" s="6">
        <f t="shared" si="3"/>
        <v>43.4</v>
      </c>
      <c r="O16" s="6">
        <f t="shared" si="2"/>
        <v>72.49</v>
      </c>
      <c r="P16" s="6" t="s">
        <v>174</v>
      </c>
      <c r="Q16" s="6" t="s">
        <v>191</v>
      </c>
      <c r="R16" s="6" t="s">
        <v>192</v>
      </c>
      <c r="S16" s="6" t="s">
        <v>176</v>
      </c>
      <c r="T16" s="6"/>
    </row>
    <row r="17" spans="1:20" ht="24.75" customHeight="1">
      <c r="A17" s="8" t="s">
        <v>182</v>
      </c>
      <c r="B17" s="1" t="s">
        <v>47</v>
      </c>
      <c r="C17" s="6">
        <v>1</v>
      </c>
      <c r="D17" s="6">
        <v>1</v>
      </c>
      <c r="E17" s="6" t="s">
        <v>193</v>
      </c>
      <c r="F17" s="6" t="s">
        <v>172</v>
      </c>
      <c r="G17" s="1" t="s">
        <v>51</v>
      </c>
      <c r="H17" s="1">
        <v>52.5</v>
      </c>
      <c r="I17" s="1">
        <v>58</v>
      </c>
      <c r="J17" s="1">
        <v>69</v>
      </c>
      <c r="K17" s="6">
        <v>58</v>
      </c>
      <c r="L17" s="6">
        <f t="shared" si="0"/>
        <v>29</v>
      </c>
      <c r="M17" s="6">
        <v>79.8</v>
      </c>
      <c r="N17" s="6">
        <f t="shared" si="3"/>
        <v>39.9</v>
      </c>
      <c r="O17" s="6">
        <f t="shared" si="2"/>
        <v>68.9</v>
      </c>
      <c r="P17" s="6" t="s">
        <v>174</v>
      </c>
      <c r="Q17" s="6" t="s">
        <v>194</v>
      </c>
      <c r="R17" s="6" t="s">
        <v>195</v>
      </c>
      <c r="S17" s="6" t="s">
        <v>196</v>
      </c>
      <c r="T17" s="6"/>
    </row>
    <row r="18" spans="1:20" ht="24.75" customHeight="1">
      <c r="A18" s="4" t="s">
        <v>52</v>
      </c>
      <c r="B18" s="1" t="s">
        <v>15</v>
      </c>
      <c r="C18" s="1">
        <v>1</v>
      </c>
      <c r="D18" s="6">
        <v>1</v>
      </c>
      <c r="E18" s="9" t="s">
        <v>53</v>
      </c>
      <c r="F18" s="6" t="s">
        <v>166</v>
      </c>
      <c r="G18" s="9" t="s">
        <v>54</v>
      </c>
      <c r="H18" s="1">
        <v>58.2</v>
      </c>
      <c r="I18" s="1">
        <v>69.5</v>
      </c>
      <c r="J18" s="1">
        <v>82</v>
      </c>
      <c r="K18" s="1">
        <v>67.48</v>
      </c>
      <c r="L18" s="6">
        <f aca="true" t="shared" si="4" ref="L18:L28">K18/2</f>
        <v>33.74</v>
      </c>
      <c r="M18" s="1">
        <v>84.2</v>
      </c>
      <c r="N18" s="6">
        <f t="shared" si="3"/>
        <v>42.1</v>
      </c>
      <c r="O18" s="6">
        <f t="shared" si="2"/>
        <v>75.84</v>
      </c>
      <c r="P18" s="6" t="s">
        <v>174</v>
      </c>
      <c r="Q18" s="6" t="s">
        <v>175</v>
      </c>
      <c r="R18" s="6" t="s">
        <v>197</v>
      </c>
      <c r="S18" s="6" t="s">
        <v>176</v>
      </c>
      <c r="T18" s="6"/>
    </row>
    <row r="19" spans="1:20" ht="24.75" customHeight="1">
      <c r="A19" s="4" t="s">
        <v>55</v>
      </c>
      <c r="B19" s="1" t="s">
        <v>28</v>
      </c>
      <c r="C19" s="1">
        <v>2</v>
      </c>
      <c r="D19" s="6">
        <v>1</v>
      </c>
      <c r="E19" s="9" t="s">
        <v>56</v>
      </c>
      <c r="F19" s="6" t="s">
        <v>172</v>
      </c>
      <c r="G19" s="9" t="s">
        <v>58</v>
      </c>
      <c r="H19" s="1">
        <v>56.8</v>
      </c>
      <c r="I19" s="1">
        <v>60</v>
      </c>
      <c r="J19" s="1">
        <v>88</v>
      </c>
      <c r="K19" s="1">
        <v>64.32</v>
      </c>
      <c r="L19" s="6">
        <f t="shared" si="4"/>
        <v>32.16</v>
      </c>
      <c r="M19" s="1">
        <v>84.4</v>
      </c>
      <c r="N19" s="6">
        <f t="shared" si="3"/>
        <v>42.2</v>
      </c>
      <c r="O19" s="6">
        <f t="shared" si="2"/>
        <v>74.36</v>
      </c>
      <c r="P19" s="6" t="s">
        <v>174</v>
      </c>
      <c r="Q19" s="1" t="s">
        <v>117</v>
      </c>
      <c r="R19" s="1" t="s">
        <v>118</v>
      </c>
      <c r="S19" s="6" t="s">
        <v>176</v>
      </c>
      <c r="T19" s="6"/>
    </row>
    <row r="20" spans="1:20" ht="24.75" customHeight="1">
      <c r="A20" s="4" t="s">
        <v>55</v>
      </c>
      <c r="B20" s="1" t="s">
        <v>28</v>
      </c>
      <c r="C20" s="1">
        <v>2</v>
      </c>
      <c r="D20" s="6">
        <v>2</v>
      </c>
      <c r="E20" s="9" t="s">
        <v>57</v>
      </c>
      <c r="F20" s="6" t="s">
        <v>172</v>
      </c>
      <c r="G20" s="9" t="s">
        <v>59</v>
      </c>
      <c r="H20" s="1">
        <v>58.6</v>
      </c>
      <c r="I20" s="1">
        <v>62</v>
      </c>
      <c r="J20" s="1">
        <v>56.5</v>
      </c>
      <c r="K20" s="1">
        <v>59.54</v>
      </c>
      <c r="L20" s="6">
        <f t="shared" si="4"/>
        <v>29.77</v>
      </c>
      <c r="M20" s="1">
        <v>79.8</v>
      </c>
      <c r="N20" s="6">
        <f t="shared" si="3"/>
        <v>39.9</v>
      </c>
      <c r="O20" s="6">
        <f t="shared" si="2"/>
        <v>69.67</v>
      </c>
      <c r="P20" s="6" t="s">
        <v>174</v>
      </c>
      <c r="Q20" s="1" t="s">
        <v>115</v>
      </c>
      <c r="R20" s="1" t="s">
        <v>19</v>
      </c>
      <c r="S20" s="6" t="s">
        <v>176</v>
      </c>
      <c r="T20" s="6"/>
    </row>
    <row r="21" spans="1:20" ht="24.75" customHeight="1">
      <c r="A21" s="4" t="s">
        <v>60</v>
      </c>
      <c r="B21" s="1" t="s">
        <v>61</v>
      </c>
      <c r="C21" s="1">
        <v>3</v>
      </c>
      <c r="D21" s="6">
        <v>1</v>
      </c>
      <c r="E21" s="9" t="s">
        <v>62</v>
      </c>
      <c r="F21" s="6" t="s">
        <v>172</v>
      </c>
      <c r="G21" s="9" t="s">
        <v>65</v>
      </c>
      <c r="H21" s="1">
        <v>64.1</v>
      </c>
      <c r="I21" s="1">
        <v>62.5</v>
      </c>
      <c r="J21" s="1">
        <v>75</v>
      </c>
      <c r="K21" s="1">
        <v>65.64</v>
      </c>
      <c r="L21" s="6">
        <f t="shared" si="4"/>
        <v>32.82</v>
      </c>
      <c r="M21" s="1">
        <v>83</v>
      </c>
      <c r="N21" s="6">
        <f t="shared" si="3"/>
        <v>41.5</v>
      </c>
      <c r="O21" s="6">
        <f t="shared" si="2"/>
        <v>74.32</v>
      </c>
      <c r="P21" s="6" t="s">
        <v>174</v>
      </c>
      <c r="Q21" s="1" t="s">
        <v>119</v>
      </c>
      <c r="R21" s="1" t="s">
        <v>124</v>
      </c>
      <c r="S21" s="1" t="s">
        <v>125</v>
      </c>
      <c r="T21" s="6"/>
    </row>
    <row r="22" spans="1:20" ht="24.75" customHeight="1">
      <c r="A22" s="4" t="s">
        <v>60</v>
      </c>
      <c r="B22" s="1" t="s">
        <v>61</v>
      </c>
      <c r="C22" s="1">
        <v>3</v>
      </c>
      <c r="D22" s="6">
        <v>2</v>
      </c>
      <c r="E22" s="9" t="s">
        <v>63</v>
      </c>
      <c r="F22" s="6" t="s">
        <v>172</v>
      </c>
      <c r="G22" s="9" t="s">
        <v>66</v>
      </c>
      <c r="H22" s="1">
        <v>68.3</v>
      </c>
      <c r="I22" s="1">
        <v>63.5</v>
      </c>
      <c r="J22" s="1">
        <v>61.5</v>
      </c>
      <c r="K22" s="1">
        <v>65.02</v>
      </c>
      <c r="L22" s="6">
        <f t="shared" si="4"/>
        <v>32.51</v>
      </c>
      <c r="M22" s="1">
        <v>82.8</v>
      </c>
      <c r="N22" s="6">
        <f t="shared" si="3"/>
        <v>41.4</v>
      </c>
      <c r="O22" s="6">
        <f t="shared" si="2"/>
        <v>73.91</v>
      </c>
      <c r="P22" s="6" t="s">
        <v>174</v>
      </c>
      <c r="Q22" s="1" t="s">
        <v>120</v>
      </c>
      <c r="R22" s="1" t="s">
        <v>124</v>
      </c>
      <c r="S22" s="6" t="s">
        <v>176</v>
      </c>
      <c r="T22" s="6"/>
    </row>
    <row r="23" spans="1:20" ht="24.75" customHeight="1">
      <c r="A23" s="4" t="s">
        <v>60</v>
      </c>
      <c r="B23" s="1" t="s">
        <v>61</v>
      </c>
      <c r="C23" s="1">
        <v>3</v>
      </c>
      <c r="D23" s="6">
        <v>3</v>
      </c>
      <c r="E23" s="9" t="s">
        <v>64</v>
      </c>
      <c r="F23" s="6" t="s">
        <v>172</v>
      </c>
      <c r="G23" s="9" t="s">
        <v>67</v>
      </c>
      <c r="H23" s="1">
        <v>65.5</v>
      </c>
      <c r="I23" s="1">
        <v>55</v>
      </c>
      <c r="J23" s="1">
        <v>70.5</v>
      </c>
      <c r="K23" s="1">
        <v>62.3</v>
      </c>
      <c r="L23" s="6">
        <f t="shared" si="4"/>
        <v>31.15</v>
      </c>
      <c r="M23" s="1">
        <v>83.6</v>
      </c>
      <c r="N23" s="6">
        <f t="shared" si="3"/>
        <v>41.8</v>
      </c>
      <c r="O23" s="6">
        <f t="shared" si="2"/>
        <v>72.94999999999999</v>
      </c>
      <c r="P23" s="6" t="s">
        <v>174</v>
      </c>
      <c r="Q23" s="1" t="s">
        <v>122</v>
      </c>
      <c r="R23" s="1" t="s">
        <v>124</v>
      </c>
      <c r="S23" s="6" t="s">
        <v>176</v>
      </c>
      <c r="T23" s="6"/>
    </row>
    <row r="24" spans="1:20" ht="37.5" customHeight="1">
      <c r="A24" s="4" t="s">
        <v>68</v>
      </c>
      <c r="B24" s="1" t="s">
        <v>22</v>
      </c>
      <c r="C24" s="1">
        <v>1</v>
      </c>
      <c r="D24" s="6">
        <v>1</v>
      </c>
      <c r="E24" s="1" t="s">
        <v>69</v>
      </c>
      <c r="F24" s="6" t="s">
        <v>172</v>
      </c>
      <c r="G24" s="1" t="s">
        <v>70</v>
      </c>
      <c r="H24" s="1">
        <v>52.7</v>
      </c>
      <c r="I24" s="1">
        <v>63.5</v>
      </c>
      <c r="J24" s="1">
        <v>87.5</v>
      </c>
      <c r="K24" s="6">
        <v>63.98</v>
      </c>
      <c r="L24" s="6">
        <f t="shared" si="4"/>
        <v>31.99</v>
      </c>
      <c r="M24" s="6">
        <v>81.6</v>
      </c>
      <c r="N24" s="6">
        <f t="shared" si="3"/>
        <v>40.8</v>
      </c>
      <c r="O24" s="6">
        <f t="shared" si="2"/>
        <v>72.78999999999999</v>
      </c>
      <c r="P24" s="6" t="s">
        <v>174</v>
      </c>
      <c r="Q24" s="1" t="s">
        <v>127</v>
      </c>
      <c r="R24" s="1" t="s">
        <v>128</v>
      </c>
      <c r="S24" s="1" t="s">
        <v>129</v>
      </c>
      <c r="T24" s="6"/>
    </row>
    <row r="25" spans="1:20" ht="37.5" customHeight="1">
      <c r="A25" s="4" t="s">
        <v>68</v>
      </c>
      <c r="B25" s="1" t="s">
        <v>71</v>
      </c>
      <c r="C25" s="1">
        <v>1</v>
      </c>
      <c r="D25" s="6">
        <v>1</v>
      </c>
      <c r="E25" s="6" t="s">
        <v>198</v>
      </c>
      <c r="F25" s="6" t="s">
        <v>166</v>
      </c>
      <c r="G25" s="1">
        <v>20230030910</v>
      </c>
      <c r="H25" s="6" t="s">
        <v>131</v>
      </c>
      <c r="I25" s="6" t="s">
        <v>130</v>
      </c>
      <c r="J25" s="6" t="s">
        <v>132</v>
      </c>
      <c r="K25" s="6" t="s">
        <v>133</v>
      </c>
      <c r="L25" s="6">
        <f t="shared" si="4"/>
        <v>33.78</v>
      </c>
      <c r="M25" s="6">
        <v>87.2</v>
      </c>
      <c r="N25" s="6">
        <f aca="true" t="shared" si="5" ref="N25:N30">M25/2</f>
        <v>43.6</v>
      </c>
      <c r="O25" s="6">
        <f t="shared" si="2"/>
        <v>77.38</v>
      </c>
      <c r="P25" s="6" t="s">
        <v>174</v>
      </c>
      <c r="Q25" s="6" t="s">
        <v>115</v>
      </c>
      <c r="R25" s="6" t="s">
        <v>19</v>
      </c>
      <c r="S25" s="6" t="s">
        <v>176</v>
      </c>
      <c r="T25" s="6"/>
    </row>
    <row r="26" spans="1:20" ht="24.75" customHeight="1">
      <c r="A26" s="4" t="s">
        <v>72</v>
      </c>
      <c r="B26" s="1" t="s">
        <v>15</v>
      </c>
      <c r="C26" s="1">
        <v>1</v>
      </c>
      <c r="D26" s="6">
        <v>1</v>
      </c>
      <c r="E26" s="9" t="s">
        <v>73</v>
      </c>
      <c r="F26" s="6" t="s">
        <v>172</v>
      </c>
      <c r="G26" s="9" t="s">
        <v>74</v>
      </c>
      <c r="H26" s="1">
        <v>67.1</v>
      </c>
      <c r="I26" s="1">
        <v>61</v>
      </c>
      <c r="J26" s="1">
        <v>72</v>
      </c>
      <c r="K26" s="6">
        <v>65.64</v>
      </c>
      <c r="L26" s="6">
        <f t="shared" si="4"/>
        <v>32.82</v>
      </c>
      <c r="M26" s="6">
        <v>86.2</v>
      </c>
      <c r="N26" s="6">
        <f t="shared" si="5"/>
        <v>43.1</v>
      </c>
      <c r="O26" s="6">
        <f t="shared" si="2"/>
        <v>75.92</v>
      </c>
      <c r="P26" s="6" t="s">
        <v>174</v>
      </c>
      <c r="Q26" s="1" t="s">
        <v>135</v>
      </c>
      <c r="R26" s="1" t="s">
        <v>136</v>
      </c>
      <c r="S26" s="6" t="s">
        <v>176</v>
      </c>
      <c r="T26" s="6"/>
    </row>
    <row r="27" spans="1:20" ht="39" customHeight="1">
      <c r="A27" s="4" t="s">
        <v>75</v>
      </c>
      <c r="B27" s="1" t="s">
        <v>28</v>
      </c>
      <c r="C27" s="1">
        <v>1</v>
      </c>
      <c r="D27" s="6">
        <v>1</v>
      </c>
      <c r="E27" s="9" t="s">
        <v>76</v>
      </c>
      <c r="F27" s="6" t="s">
        <v>166</v>
      </c>
      <c r="G27" s="9" t="s">
        <v>77</v>
      </c>
      <c r="H27" s="1">
        <v>55.9</v>
      </c>
      <c r="I27" s="1">
        <v>62</v>
      </c>
      <c r="J27" s="1">
        <v>71</v>
      </c>
      <c r="K27" s="6">
        <v>61.36</v>
      </c>
      <c r="L27" s="6">
        <f t="shared" si="4"/>
        <v>30.68</v>
      </c>
      <c r="M27" s="6">
        <v>85.2</v>
      </c>
      <c r="N27" s="6">
        <f t="shared" si="5"/>
        <v>42.6</v>
      </c>
      <c r="O27" s="6">
        <f t="shared" si="2"/>
        <v>73.28</v>
      </c>
      <c r="P27" s="6" t="s">
        <v>174</v>
      </c>
      <c r="Q27" s="1" t="s">
        <v>115</v>
      </c>
      <c r="R27" s="1" t="s">
        <v>137</v>
      </c>
      <c r="S27" s="6" t="s">
        <v>176</v>
      </c>
      <c r="T27" s="6"/>
    </row>
    <row r="28" spans="1:20" ht="24.75" customHeight="1">
      <c r="A28" s="4" t="s">
        <v>78</v>
      </c>
      <c r="B28" s="1" t="s">
        <v>22</v>
      </c>
      <c r="C28" s="1">
        <v>2</v>
      </c>
      <c r="D28" s="6">
        <v>1</v>
      </c>
      <c r="E28" s="6" t="s">
        <v>199</v>
      </c>
      <c r="F28" s="6" t="s">
        <v>166</v>
      </c>
      <c r="G28" s="6">
        <v>20230033307</v>
      </c>
      <c r="H28" s="1">
        <v>69.5</v>
      </c>
      <c r="I28" s="1">
        <v>70</v>
      </c>
      <c r="J28" s="1">
        <v>85.5</v>
      </c>
      <c r="K28" s="6">
        <v>72.9</v>
      </c>
      <c r="L28" s="6">
        <f t="shared" si="4"/>
        <v>36.45</v>
      </c>
      <c r="M28" s="6">
        <v>80.4</v>
      </c>
      <c r="N28" s="6">
        <f t="shared" si="5"/>
        <v>40.2</v>
      </c>
      <c r="O28" s="6">
        <f t="shared" si="2"/>
        <v>76.65</v>
      </c>
      <c r="P28" s="6" t="s">
        <v>174</v>
      </c>
      <c r="Q28" s="1" t="s">
        <v>115</v>
      </c>
      <c r="R28" s="1" t="s">
        <v>134</v>
      </c>
      <c r="S28" s="1" t="s">
        <v>138</v>
      </c>
      <c r="T28" s="6"/>
    </row>
    <row r="29" spans="1:20" ht="24.75" customHeight="1">
      <c r="A29" s="4" t="s">
        <v>78</v>
      </c>
      <c r="B29" s="1" t="s">
        <v>22</v>
      </c>
      <c r="C29" s="1">
        <v>2</v>
      </c>
      <c r="D29" s="6">
        <v>2</v>
      </c>
      <c r="E29" s="6" t="s">
        <v>200</v>
      </c>
      <c r="F29" s="6" t="s">
        <v>166</v>
      </c>
      <c r="G29" s="6">
        <v>20230034621</v>
      </c>
      <c r="H29" s="1">
        <v>69.1</v>
      </c>
      <c r="I29" s="1">
        <v>69.5</v>
      </c>
      <c r="J29" s="1">
        <v>62.5</v>
      </c>
      <c r="K29" s="6">
        <v>67.94</v>
      </c>
      <c r="L29" s="6">
        <f aca="true" t="shared" si="6" ref="L29:L38">K29/2</f>
        <v>33.97</v>
      </c>
      <c r="M29" s="6">
        <v>85</v>
      </c>
      <c r="N29" s="6">
        <f t="shared" si="5"/>
        <v>42.5</v>
      </c>
      <c r="O29" s="6">
        <f t="shared" si="2"/>
        <v>76.47</v>
      </c>
      <c r="P29" s="6" t="s">
        <v>174</v>
      </c>
      <c r="Q29" s="1" t="s">
        <v>115</v>
      </c>
      <c r="R29" s="1" t="s">
        <v>137</v>
      </c>
      <c r="S29" s="1" t="s">
        <v>139</v>
      </c>
      <c r="T29" s="6"/>
    </row>
    <row r="30" spans="1:20" ht="38.25" customHeight="1">
      <c r="A30" s="4" t="s">
        <v>79</v>
      </c>
      <c r="B30" s="1" t="s">
        <v>15</v>
      </c>
      <c r="C30" s="1">
        <v>1</v>
      </c>
      <c r="D30" s="6">
        <v>1</v>
      </c>
      <c r="E30" s="1" t="s">
        <v>80</v>
      </c>
      <c r="F30" s="6" t="s">
        <v>172</v>
      </c>
      <c r="G30" s="1" t="s">
        <v>86</v>
      </c>
      <c r="H30" s="1">
        <v>68.9</v>
      </c>
      <c r="I30" s="1">
        <v>66.5</v>
      </c>
      <c r="J30" s="1">
        <v>51.5</v>
      </c>
      <c r="K30" s="6">
        <v>64.46</v>
      </c>
      <c r="L30" s="6">
        <f t="shared" si="6"/>
        <v>32.23</v>
      </c>
      <c r="M30" s="6">
        <v>84.8</v>
      </c>
      <c r="N30" s="6">
        <f t="shared" si="5"/>
        <v>42.4</v>
      </c>
      <c r="O30" s="6">
        <f t="shared" si="2"/>
        <v>74.63</v>
      </c>
      <c r="P30" s="6" t="s">
        <v>174</v>
      </c>
      <c r="Q30" s="1" t="s">
        <v>140</v>
      </c>
      <c r="R30" s="1" t="s">
        <v>141</v>
      </c>
      <c r="S30" s="6" t="s">
        <v>176</v>
      </c>
      <c r="T30" s="6"/>
    </row>
    <row r="31" spans="1:20" ht="24.75" customHeight="1">
      <c r="A31" s="4" t="s">
        <v>81</v>
      </c>
      <c r="B31" s="1" t="s">
        <v>28</v>
      </c>
      <c r="C31" s="1">
        <v>2</v>
      </c>
      <c r="D31" s="6">
        <v>1</v>
      </c>
      <c r="E31" s="1" t="s">
        <v>83</v>
      </c>
      <c r="F31" s="6" t="s">
        <v>166</v>
      </c>
      <c r="G31" s="1" t="s">
        <v>85</v>
      </c>
      <c r="H31" s="1">
        <v>63.2</v>
      </c>
      <c r="I31" s="1">
        <v>66</v>
      </c>
      <c r="J31" s="1">
        <v>77</v>
      </c>
      <c r="K31" s="6">
        <v>67.08</v>
      </c>
      <c r="L31" s="6">
        <f t="shared" si="6"/>
        <v>33.54</v>
      </c>
      <c r="M31" s="6">
        <v>86.8</v>
      </c>
      <c r="N31" s="6">
        <f>M31/2</f>
        <v>43.4</v>
      </c>
      <c r="O31" s="6">
        <f t="shared" si="2"/>
        <v>76.94</v>
      </c>
      <c r="P31" s="6" t="s">
        <v>174</v>
      </c>
      <c r="Q31" s="1" t="s">
        <v>123</v>
      </c>
      <c r="R31" s="1" t="s">
        <v>19</v>
      </c>
      <c r="S31" s="6" t="s">
        <v>176</v>
      </c>
      <c r="T31" s="6"/>
    </row>
    <row r="32" spans="1:20" ht="24.75" customHeight="1">
      <c r="A32" s="4" t="s">
        <v>81</v>
      </c>
      <c r="B32" s="1" t="s">
        <v>28</v>
      </c>
      <c r="C32" s="1">
        <v>2</v>
      </c>
      <c r="D32" s="6">
        <v>2</v>
      </c>
      <c r="E32" s="1" t="s">
        <v>82</v>
      </c>
      <c r="F32" s="6" t="s">
        <v>172</v>
      </c>
      <c r="G32" s="1" t="s">
        <v>84</v>
      </c>
      <c r="H32" s="1">
        <v>69.9</v>
      </c>
      <c r="I32" s="1">
        <v>64.5</v>
      </c>
      <c r="J32" s="1">
        <v>85.5</v>
      </c>
      <c r="K32" s="6">
        <v>70.86</v>
      </c>
      <c r="L32" s="6">
        <f t="shared" si="6"/>
        <v>35.43</v>
      </c>
      <c r="M32" s="6">
        <v>82.6</v>
      </c>
      <c r="N32" s="6">
        <f>M32/2</f>
        <v>41.3</v>
      </c>
      <c r="O32" s="6">
        <f t="shared" si="2"/>
        <v>76.72999999999999</v>
      </c>
      <c r="P32" s="6" t="s">
        <v>174</v>
      </c>
      <c r="Q32" s="1" t="s">
        <v>115</v>
      </c>
      <c r="R32" s="1" t="s">
        <v>116</v>
      </c>
      <c r="S32" s="1" t="s">
        <v>143</v>
      </c>
      <c r="T32" s="6"/>
    </row>
    <row r="33" spans="1:20" ht="24.75" customHeight="1">
      <c r="A33" s="4" t="s">
        <v>87</v>
      </c>
      <c r="B33" s="1" t="s">
        <v>15</v>
      </c>
      <c r="C33" s="1">
        <v>1</v>
      </c>
      <c r="D33" s="6">
        <v>1</v>
      </c>
      <c r="E33" s="1" t="s">
        <v>201</v>
      </c>
      <c r="F33" s="6" t="s">
        <v>172</v>
      </c>
      <c r="G33" s="9">
        <v>20230026008</v>
      </c>
      <c r="H33" s="1">
        <v>58.8</v>
      </c>
      <c r="I33" s="1">
        <v>61.5</v>
      </c>
      <c r="J33" s="1">
        <v>63.5</v>
      </c>
      <c r="K33" s="6">
        <v>60.82</v>
      </c>
      <c r="L33" s="6">
        <f t="shared" si="6"/>
        <v>30.41</v>
      </c>
      <c r="M33" s="6">
        <v>85</v>
      </c>
      <c r="N33" s="6">
        <f aca="true" t="shared" si="7" ref="N33:N38">M33/2</f>
        <v>42.5</v>
      </c>
      <c r="O33" s="6">
        <f t="shared" si="2"/>
        <v>72.91</v>
      </c>
      <c r="P33" s="6" t="s">
        <v>174</v>
      </c>
      <c r="Q33" s="1" t="s">
        <v>135</v>
      </c>
      <c r="R33" s="1" t="s">
        <v>136</v>
      </c>
      <c r="S33" s="6" t="s">
        <v>176</v>
      </c>
      <c r="T33" s="6"/>
    </row>
    <row r="34" spans="1:20" ht="24.75" customHeight="1">
      <c r="A34" s="4" t="s">
        <v>87</v>
      </c>
      <c r="B34" s="1" t="s">
        <v>28</v>
      </c>
      <c r="C34" s="1">
        <v>1</v>
      </c>
      <c r="D34" s="6">
        <v>1</v>
      </c>
      <c r="E34" s="1" t="s">
        <v>88</v>
      </c>
      <c r="F34" s="6" t="s">
        <v>172</v>
      </c>
      <c r="G34" s="1" t="s">
        <v>89</v>
      </c>
      <c r="H34" s="1">
        <v>61.2</v>
      </c>
      <c r="I34" s="1">
        <v>65.5</v>
      </c>
      <c r="J34" s="1">
        <v>66</v>
      </c>
      <c r="K34" s="6">
        <v>63.88</v>
      </c>
      <c r="L34" s="6">
        <f t="shared" si="6"/>
        <v>31.94</v>
      </c>
      <c r="M34" s="6">
        <v>86.6</v>
      </c>
      <c r="N34" s="6">
        <f t="shared" si="7"/>
        <v>43.3</v>
      </c>
      <c r="O34" s="6">
        <f t="shared" si="2"/>
        <v>75.24</v>
      </c>
      <c r="P34" s="6" t="s">
        <v>174</v>
      </c>
      <c r="Q34" s="1" t="s">
        <v>142</v>
      </c>
      <c r="R34" s="1" t="s">
        <v>144</v>
      </c>
      <c r="S34" s="1" t="s">
        <v>145</v>
      </c>
      <c r="T34" s="6"/>
    </row>
    <row r="35" spans="1:20" ht="24" customHeight="1">
      <c r="A35" s="4" t="s">
        <v>90</v>
      </c>
      <c r="B35" s="1" t="s">
        <v>61</v>
      </c>
      <c r="C35" s="1">
        <v>1</v>
      </c>
      <c r="D35" s="6">
        <v>1</v>
      </c>
      <c r="E35" s="1" t="s">
        <v>91</v>
      </c>
      <c r="F35" s="6" t="s">
        <v>166</v>
      </c>
      <c r="G35" s="1" t="s">
        <v>92</v>
      </c>
      <c r="H35" s="1">
        <v>62.9</v>
      </c>
      <c r="I35" s="1">
        <v>66</v>
      </c>
      <c r="J35" s="1">
        <v>84</v>
      </c>
      <c r="K35" s="6">
        <v>68.36</v>
      </c>
      <c r="L35" s="6">
        <f t="shared" si="6"/>
        <v>34.18</v>
      </c>
      <c r="M35" s="6">
        <v>88.2</v>
      </c>
      <c r="N35" s="6">
        <f t="shared" si="7"/>
        <v>44.1</v>
      </c>
      <c r="O35" s="6">
        <f t="shared" si="2"/>
        <v>78.28</v>
      </c>
      <c r="P35" s="6" t="s">
        <v>174</v>
      </c>
      <c r="Q35" s="1" t="s">
        <v>115</v>
      </c>
      <c r="R35" s="1" t="s">
        <v>19</v>
      </c>
      <c r="S35" s="6" t="s">
        <v>176</v>
      </c>
      <c r="T35" s="6"/>
    </row>
    <row r="36" spans="1:20" ht="24.75" customHeight="1">
      <c r="A36" s="4" t="s">
        <v>93</v>
      </c>
      <c r="B36" s="1" t="s">
        <v>22</v>
      </c>
      <c r="C36" s="1">
        <v>1</v>
      </c>
      <c r="D36" s="6">
        <v>1</v>
      </c>
      <c r="E36" s="6" t="s">
        <v>202</v>
      </c>
      <c r="F36" s="6" t="s">
        <v>166</v>
      </c>
      <c r="G36" s="6" t="s">
        <v>203</v>
      </c>
      <c r="H36" s="1">
        <v>68</v>
      </c>
      <c r="I36" s="1">
        <v>70.5</v>
      </c>
      <c r="J36" s="1">
        <v>86</v>
      </c>
      <c r="K36" s="6">
        <v>72.6</v>
      </c>
      <c r="L36" s="6">
        <f t="shared" si="6"/>
        <v>36.3</v>
      </c>
      <c r="M36" s="6">
        <v>82.2</v>
      </c>
      <c r="N36" s="6">
        <f t="shared" si="7"/>
        <v>41.1</v>
      </c>
      <c r="O36" s="6">
        <f t="shared" si="2"/>
        <v>77.4</v>
      </c>
      <c r="P36" s="6" t="s">
        <v>174</v>
      </c>
      <c r="Q36" s="1" t="s">
        <v>146</v>
      </c>
      <c r="R36" s="1" t="s">
        <v>147</v>
      </c>
      <c r="S36" s="6" t="s">
        <v>176</v>
      </c>
      <c r="T36" s="6"/>
    </row>
    <row r="37" spans="1:20" ht="24.75" customHeight="1">
      <c r="A37" s="4" t="s">
        <v>94</v>
      </c>
      <c r="B37" s="1" t="s">
        <v>28</v>
      </c>
      <c r="C37" s="1">
        <v>1</v>
      </c>
      <c r="D37" s="6">
        <v>1</v>
      </c>
      <c r="E37" s="6" t="s">
        <v>204</v>
      </c>
      <c r="F37" s="6" t="s">
        <v>172</v>
      </c>
      <c r="G37" s="6" t="s">
        <v>205</v>
      </c>
      <c r="H37" s="1">
        <v>55.6</v>
      </c>
      <c r="I37" s="1">
        <v>71</v>
      </c>
      <c r="J37" s="1">
        <v>66.5</v>
      </c>
      <c r="K37" s="6">
        <v>63.94</v>
      </c>
      <c r="L37" s="6">
        <f t="shared" si="6"/>
        <v>31.97</v>
      </c>
      <c r="M37" s="6">
        <v>82.6</v>
      </c>
      <c r="N37" s="6">
        <f t="shared" si="7"/>
        <v>41.3</v>
      </c>
      <c r="O37" s="6">
        <f t="shared" si="2"/>
        <v>73.27</v>
      </c>
      <c r="P37" s="6" t="s">
        <v>174</v>
      </c>
      <c r="Q37" s="1" t="s">
        <v>115</v>
      </c>
      <c r="R37" s="1" t="s">
        <v>116</v>
      </c>
      <c r="S37" s="6" t="s">
        <v>176</v>
      </c>
      <c r="T37" s="6"/>
    </row>
    <row r="38" spans="1:20" ht="39.75" customHeight="1">
      <c r="A38" s="4" t="s">
        <v>95</v>
      </c>
      <c r="B38" s="1" t="s">
        <v>61</v>
      </c>
      <c r="C38" s="1">
        <v>1</v>
      </c>
      <c r="D38" s="6">
        <v>1</v>
      </c>
      <c r="E38" s="6" t="s">
        <v>206</v>
      </c>
      <c r="F38" s="6" t="s">
        <v>166</v>
      </c>
      <c r="G38" s="6" t="s">
        <v>207</v>
      </c>
      <c r="H38" s="1">
        <v>62</v>
      </c>
      <c r="I38" s="1">
        <v>65.5</v>
      </c>
      <c r="J38" s="1">
        <v>72.5</v>
      </c>
      <c r="K38" s="6">
        <v>65.5</v>
      </c>
      <c r="L38" s="6">
        <f t="shared" si="6"/>
        <v>32.75</v>
      </c>
      <c r="M38" s="6">
        <v>83.6</v>
      </c>
      <c r="N38" s="6">
        <f t="shared" si="7"/>
        <v>41.8</v>
      </c>
      <c r="O38" s="6">
        <f t="shared" si="2"/>
        <v>74.55</v>
      </c>
      <c r="P38" s="6" t="s">
        <v>174</v>
      </c>
      <c r="Q38" s="1" t="s">
        <v>148</v>
      </c>
      <c r="R38" s="1" t="s">
        <v>149</v>
      </c>
      <c r="S38" s="6" t="s">
        <v>176</v>
      </c>
      <c r="T38" s="6"/>
    </row>
    <row r="39" spans="1:20" ht="36.75" customHeight="1">
      <c r="A39" s="4" t="s">
        <v>96</v>
      </c>
      <c r="B39" s="1" t="s">
        <v>47</v>
      </c>
      <c r="C39" s="1">
        <v>1</v>
      </c>
      <c r="D39" s="6">
        <v>1</v>
      </c>
      <c r="E39" s="6" t="s">
        <v>208</v>
      </c>
      <c r="F39" s="6" t="s">
        <v>172</v>
      </c>
      <c r="G39" s="6" t="s">
        <v>209</v>
      </c>
      <c r="H39" s="1">
        <v>63.9</v>
      </c>
      <c r="I39" s="1">
        <v>65</v>
      </c>
      <c r="J39" s="1">
        <v>74</v>
      </c>
      <c r="K39" s="6">
        <v>66.36</v>
      </c>
      <c r="L39" s="6">
        <f aca="true" t="shared" si="8" ref="L39:L47">K39/2</f>
        <v>33.18</v>
      </c>
      <c r="M39" s="6">
        <v>86.4</v>
      </c>
      <c r="N39" s="6">
        <f aca="true" t="shared" si="9" ref="N39:N47">M39/2</f>
        <v>43.2</v>
      </c>
      <c r="O39" s="6">
        <f t="shared" si="2"/>
        <v>76.38</v>
      </c>
      <c r="P39" s="6" t="s">
        <v>174</v>
      </c>
      <c r="Q39" s="1" t="s">
        <v>150</v>
      </c>
      <c r="R39" s="1" t="s">
        <v>151</v>
      </c>
      <c r="S39" s="6" t="s">
        <v>176</v>
      </c>
      <c r="T39" s="6"/>
    </row>
    <row r="40" spans="1:20" ht="39" customHeight="1">
      <c r="A40" s="4" t="s">
        <v>97</v>
      </c>
      <c r="B40" s="1" t="s">
        <v>15</v>
      </c>
      <c r="C40" s="1">
        <v>2</v>
      </c>
      <c r="D40" s="6">
        <v>1</v>
      </c>
      <c r="E40" s="1" t="s">
        <v>99</v>
      </c>
      <c r="F40" s="6" t="s">
        <v>172</v>
      </c>
      <c r="G40" s="1" t="s">
        <v>101</v>
      </c>
      <c r="H40" s="1">
        <v>65.1</v>
      </c>
      <c r="I40" s="1">
        <v>61.5</v>
      </c>
      <c r="J40" s="1">
        <v>75.5</v>
      </c>
      <c r="K40" s="6">
        <v>65.74</v>
      </c>
      <c r="L40" s="6">
        <f t="shared" si="8"/>
        <v>32.87</v>
      </c>
      <c r="M40" s="6">
        <v>86.8</v>
      </c>
      <c r="N40" s="6">
        <f t="shared" si="9"/>
        <v>43.4</v>
      </c>
      <c r="O40" s="6">
        <f t="shared" si="2"/>
        <v>76.27</v>
      </c>
      <c r="P40" s="6" t="s">
        <v>174</v>
      </c>
      <c r="Q40" s="1" t="s">
        <v>121</v>
      </c>
      <c r="R40" s="1" t="s">
        <v>155</v>
      </c>
      <c r="S40" s="6" t="s">
        <v>176</v>
      </c>
      <c r="T40" s="6"/>
    </row>
    <row r="41" spans="1:20" ht="30" customHeight="1">
      <c r="A41" s="4" t="s">
        <v>97</v>
      </c>
      <c r="B41" s="1" t="s">
        <v>15</v>
      </c>
      <c r="C41" s="1">
        <v>2</v>
      </c>
      <c r="D41" s="6">
        <v>2</v>
      </c>
      <c r="E41" s="1" t="s">
        <v>98</v>
      </c>
      <c r="F41" s="6" t="s">
        <v>172</v>
      </c>
      <c r="G41" s="1" t="s">
        <v>100</v>
      </c>
      <c r="H41" s="1">
        <v>67</v>
      </c>
      <c r="I41" s="1">
        <v>68.5</v>
      </c>
      <c r="J41" s="1">
        <v>71</v>
      </c>
      <c r="K41" s="6">
        <v>68.4</v>
      </c>
      <c r="L41" s="6">
        <f t="shared" si="8"/>
        <v>34.2</v>
      </c>
      <c r="M41" s="6">
        <v>83</v>
      </c>
      <c r="N41" s="6">
        <f t="shared" si="9"/>
        <v>41.5</v>
      </c>
      <c r="O41" s="6">
        <f t="shared" si="2"/>
        <v>75.7</v>
      </c>
      <c r="P41" s="6" t="s">
        <v>174</v>
      </c>
      <c r="Q41" s="1" t="s">
        <v>152</v>
      </c>
      <c r="R41" s="1" t="s">
        <v>153</v>
      </c>
      <c r="S41" s="1" t="s">
        <v>154</v>
      </c>
      <c r="T41" s="6"/>
    </row>
    <row r="42" spans="1:20" ht="44.25" customHeight="1">
      <c r="A42" s="4" t="s">
        <v>102</v>
      </c>
      <c r="B42" s="1" t="s">
        <v>28</v>
      </c>
      <c r="C42" s="1">
        <v>1</v>
      </c>
      <c r="D42" s="6">
        <v>1</v>
      </c>
      <c r="E42" s="1" t="s">
        <v>103</v>
      </c>
      <c r="F42" s="6" t="s">
        <v>172</v>
      </c>
      <c r="G42" s="1" t="s">
        <v>104</v>
      </c>
      <c r="H42" s="1">
        <v>69.9</v>
      </c>
      <c r="I42" s="1">
        <v>63</v>
      </c>
      <c r="J42" s="1">
        <v>61</v>
      </c>
      <c r="K42" s="6">
        <v>65.36</v>
      </c>
      <c r="L42" s="6">
        <f t="shared" si="8"/>
        <v>32.68</v>
      </c>
      <c r="M42" s="6">
        <v>80.4</v>
      </c>
      <c r="N42" s="6">
        <f t="shared" si="9"/>
        <v>40.2</v>
      </c>
      <c r="O42" s="6">
        <f t="shared" si="2"/>
        <v>72.88</v>
      </c>
      <c r="P42" s="6" t="s">
        <v>174</v>
      </c>
      <c r="Q42" s="1" t="s">
        <v>40</v>
      </c>
      <c r="R42" s="1" t="s">
        <v>156</v>
      </c>
      <c r="S42" s="1" t="s">
        <v>157</v>
      </c>
      <c r="T42" s="6"/>
    </row>
    <row r="43" spans="1:20" ht="27.75" customHeight="1">
      <c r="A43" s="4" t="s">
        <v>105</v>
      </c>
      <c r="B43" s="1" t="s">
        <v>61</v>
      </c>
      <c r="C43" s="1">
        <v>1</v>
      </c>
      <c r="D43" s="6">
        <v>1</v>
      </c>
      <c r="E43" s="1" t="s">
        <v>106</v>
      </c>
      <c r="F43" s="6" t="s">
        <v>172</v>
      </c>
      <c r="G43" s="1" t="s">
        <v>107</v>
      </c>
      <c r="H43" s="1">
        <v>58.4</v>
      </c>
      <c r="I43" s="1">
        <v>70</v>
      </c>
      <c r="J43" s="1">
        <v>76.5</v>
      </c>
      <c r="K43" s="6">
        <v>66.66</v>
      </c>
      <c r="L43" s="6">
        <f t="shared" si="8"/>
        <v>33.33</v>
      </c>
      <c r="M43" s="6">
        <v>81.4</v>
      </c>
      <c r="N43" s="6">
        <f t="shared" si="9"/>
        <v>40.7</v>
      </c>
      <c r="O43" s="6">
        <f t="shared" si="2"/>
        <v>74.03</v>
      </c>
      <c r="P43" s="6" t="s">
        <v>174</v>
      </c>
      <c r="Q43" s="1" t="s">
        <v>114</v>
      </c>
      <c r="R43" s="1" t="s">
        <v>158</v>
      </c>
      <c r="S43" s="6" t="s">
        <v>176</v>
      </c>
      <c r="T43" s="6"/>
    </row>
    <row r="44" spans="1:20" ht="30" customHeight="1">
      <c r="A44" s="4" t="s">
        <v>108</v>
      </c>
      <c r="B44" s="1" t="s">
        <v>47</v>
      </c>
      <c r="C44" s="1">
        <v>1</v>
      </c>
      <c r="D44" s="6">
        <v>1</v>
      </c>
      <c r="E44" s="6" t="s">
        <v>210</v>
      </c>
      <c r="F44" s="6" t="s">
        <v>172</v>
      </c>
      <c r="G44" s="1">
        <v>20230024610</v>
      </c>
      <c r="H44" s="6" t="s">
        <v>159</v>
      </c>
      <c r="I44" s="6" t="s">
        <v>160</v>
      </c>
      <c r="J44" s="6" t="s">
        <v>161</v>
      </c>
      <c r="K44" s="6">
        <v>65.26</v>
      </c>
      <c r="L44" s="6">
        <f t="shared" si="8"/>
        <v>32.63</v>
      </c>
      <c r="M44" s="6">
        <v>80.4</v>
      </c>
      <c r="N44" s="6">
        <f t="shared" si="9"/>
        <v>40.2</v>
      </c>
      <c r="O44" s="6">
        <f t="shared" si="2"/>
        <v>72.83000000000001</v>
      </c>
      <c r="P44" s="6" t="s">
        <v>174</v>
      </c>
      <c r="Q44" s="6" t="s">
        <v>121</v>
      </c>
      <c r="R44" s="6" t="s">
        <v>126</v>
      </c>
      <c r="S44" s="6" t="s">
        <v>176</v>
      </c>
      <c r="T44" s="6"/>
    </row>
    <row r="45" spans="1:20" ht="24.75" customHeight="1">
      <c r="A45" s="4" t="s">
        <v>109</v>
      </c>
      <c r="B45" s="1" t="s">
        <v>15</v>
      </c>
      <c r="C45" s="1">
        <v>1</v>
      </c>
      <c r="D45" s="6">
        <v>1</v>
      </c>
      <c r="E45" s="1" t="s">
        <v>110</v>
      </c>
      <c r="F45" s="6" t="s">
        <v>166</v>
      </c>
      <c r="G45" s="1" t="s">
        <v>111</v>
      </c>
      <c r="H45" s="1">
        <v>62.2</v>
      </c>
      <c r="I45" s="1">
        <v>63</v>
      </c>
      <c r="J45" s="1">
        <v>73.5</v>
      </c>
      <c r="K45" s="6">
        <v>64.78</v>
      </c>
      <c r="L45" s="6">
        <f t="shared" si="8"/>
        <v>32.39</v>
      </c>
      <c r="M45" s="6">
        <v>79.6</v>
      </c>
      <c r="N45" s="6">
        <f t="shared" si="9"/>
        <v>39.8</v>
      </c>
      <c r="O45" s="6">
        <f t="shared" si="2"/>
        <v>72.19</v>
      </c>
      <c r="P45" s="6" t="s">
        <v>174</v>
      </c>
      <c r="Q45" s="1" t="s">
        <v>115</v>
      </c>
      <c r="R45" s="1" t="s">
        <v>134</v>
      </c>
      <c r="S45" s="6" t="s">
        <v>176</v>
      </c>
      <c r="T45" s="6"/>
    </row>
    <row r="46" spans="1:20" ht="44.25" customHeight="1">
      <c r="A46" s="8" t="s">
        <v>211</v>
      </c>
      <c r="B46" s="1" t="s">
        <v>15</v>
      </c>
      <c r="C46" s="1">
        <v>1</v>
      </c>
      <c r="D46" s="6">
        <v>2</v>
      </c>
      <c r="E46" s="10" t="s">
        <v>212</v>
      </c>
      <c r="F46" s="6" t="s">
        <v>172</v>
      </c>
      <c r="G46" s="7">
        <v>20230041108</v>
      </c>
      <c r="H46" s="1">
        <v>55.6</v>
      </c>
      <c r="I46" s="1">
        <v>63</v>
      </c>
      <c r="J46" s="1">
        <v>66</v>
      </c>
      <c r="K46" s="6">
        <v>60.64</v>
      </c>
      <c r="L46" s="6">
        <f t="shared" si="8"/>
        <v>30.32</v>
      </c>
      <c r="M46" s="6">
        <v>85.2</v>
      </c>
      <c r="N46" s="6">
        <f t="shared" si="9"/>
        <v>42.6</v>
      </c>
      <c r="O46" s="6">
        <f t="shared" si="2"/>
        <v>72.92</v>
      </c>
      <c r="P46" s="6" t="s">
        <v>174</v>
      </c>
      <c r="Q46" s="1" t="s">
        <v>43</v>
      </c>
      <c r="R46" s="1" t="s">
        <v>162</v>
      </c>
      <c r="S46" s="1" t="s">
        <v>163</v>
      </c>
      <c r="T46" s="6" t="s">
        <v>216</v>
      </c>
    </row>
    <row r="47" spans="1:20" ht="36" customHeight="1">
      <c r="A47" s="8" t="s">
        <v>211</v>
      </c>
      <c r="B47" s="1" t="s">
        <v>28</v>
      </c>
      <c r="C47" s="1">
        <v>1</v>
      </c>
      <c r="D47" s="6">
        <v>1</v>
      </c>
      <c r="E47" s="10" t="s">
        <v>213</v>
      </c>
      <c r="F47" s="6" t="s">
        <v>172</v>
      </c>
      <c r="G47" s="7" t="s">
        <v>214</v>
      </c>
      <c r="H47" s="1">
        <v>59.3</v>
      </c>
      <c r="I47" s="1">
        <v>65</v>
      </c>
      <c r="J47" s="1">
        <v>53.5</v>
      </c>
      <c r="K47" s="6">
        <v>60.42</v>
      </c>
      <c r="L47" s="6">
        <f t="shared" si="8"/>
        <v>30.21</v>
      </c>
      <c r="M47" s="6">
        <v>79</v>
      </c>
      <c r="N47" s="6">
        <f t="shared" si="9"/>
        <v>39.5</v>
      </c>
      <c r="O47" s="6">
        <f t="shared" si="2"/>
        <v>69.71000000000001</v>
      </c>
      <c r="P47" s="6" t="s">
        <v>174</v>
      </c>
      <c r="Q47" s="1" t="s">
        <v>164</v>
      </c>
      <c r="R47" s="1" t="s">
        <v>126</v>
      </c>
      <c r="S47" s="6" t="s">
        <v>176</v>
      </c>
      <c r="T47" s="6"/>
    </row>
    <row r="48" spans="1:20" ht="34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</sheetData>
  <mergeCells count="26">
    <mergeCell ref="O4:O6"/>
    <mergeCell ref="P4:P6"/>
    <mergeCell ref="H4:L4"/>
    <mergeCell ref="M4:N4"/>
    <mergeCell ref="M5:M6"/>
    <mergeCell ref="N5:N6"/>
    <mergeCell ref="A1:T1"/>
    <mergeCell ref="A2:T2"/>
    <mergeCell ref="A3:T3"/>
    <mergeCell ref="D4:D6"/>
    <mergeCell ref="E4:E6"/>
    <mergeCell ref="F4:F6"/>
    <mergeCell ref="G4:G6"/>
    <mergeCell ref="H5:H6"/>
    <mergeCell ref="I5:I6"/>
    <mergeCell ref="R4:R6"/>
    <mergeCell ref="A48:T48"/>
    <mergeCell ref="A4:A6"/>
    <mergeCell ref="B4:B6"/>
    <mergeCell ref="C4:C6"/>
    <mergeCell ref="K5:K6"/>
    <mergeCell ref="J5:J6"/>
    <mergeCell ref="Q4:Q6"/>
    <mergeCell ref="S4:S6"/>
    <mergeCell ref="T4:T6"/>
    <mergeCell ref="L5:L6"/>
  </mergeCells>
  <printOptions horizontalCentered="1"/>
  <pageMargins left="0.1968503937007874" right="0.1968503937007874" top="0.3937007874015748" bottom="0.3937007874015748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7.25390625" style="0" customWidth="1"/>
    <col min="2" max="2" width="6.375" style="0" customWidth="1"/>
    <col min="3" max="3" width="4.375" style="0" customWidth="1"/>
    <col min="4" max="4" width="3.375" style="0" customWidth="1"/>
    <col min="5" max="5" width="6.00390625" style="0" customWidth="1"/>
    <col min="6" max="6" width="4.625" style="0" customWidth="1"/>
    <col min="7" max="7" width="7.625" style="0" customWidth="1"/>
    <col min="8" max="8" width="8.00390625" style="0" customWidth="1"/>
    <col min="9" max="9" width="6.375" style="0" customWidth="1"/>
    <col min="10" max="10" width="7.125" style="0" customWidth="1"/>
    <col min="11" max="11" width="6.375" style="0" customWidth="1"/>
    <col min="12" max="12" width="6.125" style="0" customWidth="1"/>
    <col min="13" max="13" width="5.75390625" style="0" customWidth="1"/>
    <col min="14" max="14" width="6.00390625" style="0" customWidth="1"/>
    <col min="15" max="15" width="6.125" style="0" customWidth="1"/>
    <col min="16" max="16" width="4.875" style="0" customWidth="1"/>
    <col min="17" max="17" width="7.75390625" style="0" customWidth="1"/>
    <col min="18" max="18" width="7.375" style="0" customWidth="1"/>
    <col min="19" max="19" width="7.25390625" style="0" customWidth="1"/>
  </cols>
  <sheetData>
    <row r="1" spans="1:20" ht="69" customHeight="1">
      <c r="A1" s="33" t="s">
        <v>219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ht="36" customHeight="1"/>
    <row r="3" spans="1:20" ht="14.25">
      <c r="A3" s="14" t="s">
        <v>11</v>
      </c>
      <c r="B3" s="17" t="s">
        <v>12</v>
      </c>
      <c r="C3" s="18" t="s">
        <v>13</v>
      </c>
      <c r="D3" s="17" t="s">
        <v>0</v>
      </c>
      <c r="E3" s="17" t="s">
        <v>171</v>
      </c>
      <c r="F3" s="17" t="s">
        <v>1</v>
      </c>
      <c r="G3" s="17" t="s">
        <v>2</v>
      </c>
      <c r="H3" s="28" t="s">
        <v>165</v>
      </c>
      <c r="I3" s="29"/>
      <c r="J3" s="29"/>
      <c r="K3" s="29"/>
      <c r="L3" s="30"/>
      <c r="M3" s="28" t="s">
        <v>167</v>
      </c>
      <c r="N3" s="31"/>
      <c r="O3" s="14" t="s">
        <v>170</v>
      </c>
      <c r="P3" s="17" t="s">
        <v>173</v>
      </c>
      <c r="Q3" s="17" t="s">
        <v>3</v>
      </c>
      <c r="R3" s="17" t="s">
        <v>4</v>
      </c>
      <c r="S3" s="17" t="s">
        <v>5</v>
      </c>
      <c r="T3" s="17" t="s">
        <v>6</v>
      </c>
    </row>
    <row r="4" spans="1:20" ht="14.25">
      <c r="A4" s="15"/>
      <c r="B4" s="17"/>
      <c r="C4" s="18"/>
      <c r="D4" s="17"/>
      <c r="E4" s="17"/>
      <c r="F4" s="17"/>
      <c r="G4" s="17"/>
      <c r="H4" s="17" t="s">
        <v>7</v>
      </c>
      <c r="I4" s="17" t="s">
        <v>8</v>
      </c>
      <c r="J4" s="17" t="s">
        <v>9</v>
      </c>
      <c r="K4" s="17" t="s">
        <v>10</v>
      </c>
      <c r="L4" s="14" t="s">
        <v>169</v>
      </c>
      <c r="M4" s="14" t="s">
        <v>168</v>
      </c>
      <c r="N4" s="14" t="s">
        <v>169</v>
      </c>
      <c r="O4" s="25"/>
      <c r="P4" s="27"/>
      <c r="Q4" s="17"/>
      <c r="R4" s="17"/>
      <c r="S4" s="17"/>
      <c r="T4" s="17"/>
    </row>
    <row r="5" spans="1:20" ht="24.75" customHeight="1">
      <c r="A5" s="16"/>
      <c r="B5" s="17"/>
      <c r="C5" s="18"/>
      <c r="D5" s="17"/>
      <c r="E5" s="17"/>
      <c r="F5" s="17"/>
      <c r="G5" s="17"/>
      <c r="H5" s="17"/>
      <c r="I5" s="17"/>
      <c r="J5" s="17"/>
      <c r="K5" s="17"/>
      <c r="L5" s="16"/>
      <c r="M5" s="16"/>
      <c r="N5" s="16"/>
      <c r="O5" s="26"/>
      <c r="P5" s="27"/>
      <c r="Q5" s="17"/>
      <c r="R5" s="17"/>
      <c r="S5" s="17"/>
      <c r="T5" s="17"/>
    </row>
    <row r="6" spans="1:20" ht="42.75" customHeight="1">
      <c r="A6" s="4" t="s">
        <v>97</v>
      </c>
      <c r="B6" s="1" t="s">
        <v>15</v>
      </c>
      <c r="C6" s="1">
        <v>2</v>
      </c>
      <c r="D6" s="6">
        <v>1</v>
      </c>
      <c r="E6" s="1" t="s">
        <v>99</v>
      </c>
      <c r="F6" s="6" t="s">
        <v>172</v>
      </c>
      <c r="G6" s="1" t="s">
        <v>101</v>
      </c>
      <c r="H6" s="1">
        <v>65.1</v>
      </c>
      <c r="I6" s="1">
        <v>61.5</v>
      </c>
      <c r="J6" s="1">
        <v>75.5</v>
      </c>
      <c r="K6" s="6">
        <v>65.74</v>
      </c>
      <c r="L6" s="6">
        <f>K6/2</f>
        <v>32.87</v>
      </c>
      <c r="M6" s="6">
        <v>86.8</v>
      </c>
      <c r="N6" s="6">
        <f>M6/2</f>
        <v>43.4</v>
      </c>
      <c r="O6" s="6">
        <f>L6+N6</f>
        <v>76.27</v>
      </c>
      <c r="P6" s="6" t="s">
        <v>174</v>
      </c>
      <c r="Q6" s="1" t="s">
        <v>121</v>
      </c>
      <c r="R6" s="1" t="s">
        <v>155</v>
      </c>
      <c r="S6" s="6" t="s">
        <v>176</v>
      </c>
      <c r="T6" s="6"/>
    </row>
    <row r="7" spans="1:20" ht="47.25" customHeight="1">
      <c r="A7" s="4" t="s">
        <v>97</v>
      </c>
      <c r="B7" s="1" t="s">
        <v>15</v>
      </c>
      <c r="C7" s="1">
        <v>2</v>
      </c>
      <c r="D7" s="6">
        <v>2</v>
      </c>
      <c r="E7" s="1" t="s">
        <v>98</v>
      </c>
      <c r="F7" s="6" t="s">
        <v>172</v>
      </c>
      <c r="G7" s="1" t="s">
        <v>100</v>
      </c>
      <c r="H7" s="1">
        <v>67</v>
      </c>
      <c r="I7" s="1">
        <v>68.5</v>
      </c>
      <c r="J7" s="1">
        <v>71</v>
      </c>
      <c r="K7" s="6">
        <v>68.4</v>
      </c>
      <c r="L7" s="6">
        <f>K7/2</f>
        <v>34.2</v>
      </c>
      <c r="M7" s="6">
        <v>83</v>
      </c>
      <c r="N7" s="6">
        <f>M7/2</f>
        <v>41.5</v>
      </c>
      <c r="O7" s="6">
        <f>L7+N7</f>
        <v>75.7</v>
      </c>
      <c r="P7" s="6" t="s">
        <v>174</v>
      </c>
      <c r="Q7" s="1" t="s">
        <v>152</v>
      </c>
      <c r="R7" s="1" t="s">
        <v>153</v>
      </c>
      <c r="S7" s="1" t="s">
        <v>154</v>
      </c>
      <c r="T7" s="6"/>
    </row>
    <row r="8" spans="1:20" ht="57" customHeight="1">
      <c r="A8" s="4" t="s">
        <v>102</v>
      </c>
      <c r="B8" s="1" t="s">
        <v>28</v>
      </c>
      <c r="C8" s="1">
        <v>1</v>
      </c>
      <c r="D8" s="6">
        <v>1</v>
      </c>
      <c r="E8" s="1" t="s">
        <v>103</v>
      </c>
      <c r="F8" s="6" t="s">
        <v>172</v>
      </c>
      <c r="G8" s="1" t="s">
        <v>104</v>
      </c>
      <c r="H8" s="1">
        <v>69.9</v>
      </c>
      <c r="I8" s="1">
        <v>63</v>
      </c>
      <c r="J8" s="1">
        <v>61</v>
      </c>
      <c r="K8" s="6">
        <v>65.36</v>
      </c>
      <c r="L8" s="6">
        <f>K8/2</f>
        <v>32.68</v>
      </c>
      <c r="M8" s="6">
        <v>80.4</v>
      </c>
      <c r="N8" s="6">
        <f>M8/2</f>
        <v>40.2</v>
      </c>
      <c r="O8" s="6">
        <f>L8+N8</f>
        <v>72.88</v>
      </c>
      <c r="P8" s="6" t="s">
        <v>174</v>
      </c>
      <c r="Q8" s="1" t="s">
        <v>40</v>
      </c>
      <c r="R8" s="1" t="s">
        <v>156</v>
      </c>
      <c r="S8" s="1" t="s">
        <v>157</v>
      </c>
      <c r="T8" s="6"/>
    </row>
    <row r="9" spans="1:20" ht="47.25" customHeight="1">
      <c r="A9" s="4" t="s">
        <v>105</v>
      </c>
      <c r="B9" s="1" t="s">
        <v>61</v>
      </c>
      <c r="C9" s="1">
        <v>1</v>
      </c>
      <c r="D9" s="6">
        <v>1</v>
      </c>
      <c r="E9" s="1" t="s">
        <v>106</v>
      </c>
      <c r="F9" s="6" t="s">
        <v>172</v>
      </c>
      <c r="G9" s="1" t="s">
        <v>107</v>
      </c>
      <c r="H9" s="1">
        <v>58.4</v>
      </c>
      <c r="I9" s="1">
        <v>70</v>
      </c>
      <c r="J9" s="1">
        <v>76.5</v>
      </c>
      <c r="K9" s="6">
        <v>66.66</v>
      </c>
      <c r="L9" s="6">
        <f>K9/2</f>
        <v>33.33</v>
      </c>
      <c r="M9" s="6">
        <v>81.4</v>
      </c>
      <c r="N9" s="6">
        <f>M9/2</f>
        <v>40.7</v>
      </c>
      <c r="O9" s="6">
        <f>L9+N9</f>
        <v>74.03</v>
      </c>
      <c r="P9" s="6" t="s">
        <v>174</v>
      </c>
      <c r="Q9" s="1" t="s">
        <v>114</v>
      </c>
      <c r="R9" s="1" t="s">
        <v>158</v>
      </c>
      <c r="S9" s="6" t="s">
        <v>176</v>
      </c>
      <c r="T9" s="6"/>
    </row>
    <row r="10" spans="1:20" ht="51.75" customHeight="1">
      <c r="A10" s="4" t="s">
        <v>108</v>
      </c>
      <c r="B10" s="1" t="s">
        <v>47</v>
      </c>
      <c r="C10" s="1">
        <v>1</v>
      </c>
      <c r="D10" s="6">
        <v>1</v>
      </c>
      <c r="E10" s="6" t="s">
        <v>210</v>
      </c>
      <c r="F10" s="6" t="s">
        <v>172</v>
      </c>
      <c r="G10" s="12" t="s">
        <v>218</v>
      </c>
      <c r="H10" s="6" t="s">
        <v>159</v>
      </c>
      <c r="I10" s="6" t="s">
        <v>160</v>
      </c>
      <c r="J10" s="6" t="s">
        <v>161</v>
      </c>
      <c r="K10" s="6">
        <v>65.26</v>
      </c>
      <c r="L10" s="6">
        <f>K10/2</f>
        <v>32.63</v>
      </c>
      <c r="M10" s="6">
        <v>80.4</v>
      </c>
      <c r="N10" s="6">
        <f>M10/2</f>
        <v>40.2</v>
      </c>
      <c r="O10" s="6">
        <f>L10+N10</f>
        <v>72.83000000000001</v>
      </c>
      <c r="P10" s="6" t="s">
        <v>174</v>
      </c>
      <c r="Q10" s="6" t="s">
        <v>121</v>
      </c>
      <c r="R10" s="6" t="s">
        <v>126</v>
      </c>
      <c r="S10" s="6" t="s">
        <v>176</v>
      </c>
      <c r="T10" s="6"/>
    </row>
  </sheetData>
  <mergeCells count="23">
    <mergeCell ref="A1:T1"/>
    <mergeCell ref="A3:A5"/>
    <mergeCell ref="B3:B5"/>
    <mergeCell ref="C3:C5"/>
    <mergeCell ref="D3:D5"/>
    <mergeCell ref="E3:E5"/>
    <mergeCell ref="F3:F5"/>
    <mergeCell ref="G3:G5"/>
    <mergeCell ref="H3:L3"/>
    <mergeCell ref="M3:N3"/>
    <mergeCell ref="O3:O5"/>
    <mergeCell ref="P3:P5"/>
    <mergeCell ref="Q3:Q5"/>
    <mergeCell ref="R3:R5"/>
    <mergeCell ref="S3:S5"/>
    <mergeCell ref="T3:T5"/>
    <mergeCell ref="H4:H5"/>
    <mergeCell ref="I4:I5"/>
    <mergeCell ref="J4:J5"/>
    <mergeCell ref="K4:K5"/>
    <mergeCell ref="L4:L5"/>
    <mergeCell ref="M4:M5"/>
    <mergeCell ref="N4:N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2012-08-24T01:34:37Z</cp:lastPrinted>
  <dcterms:created xsi:type="dcterms:W3CDTF">1996-12-17T01:32:42Z</dcterms:created>
  <dcterms:modified xsi:type="dcterms:W3CDTF">2012-08-24T01:34:41Z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