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570" windowWidth="15480" windowHeight="10185" tabRatio="772" activeTab="1"/>
  </bookViews>
  <sheets>
    <sheet name="党群口 " sheetId="1" r:id="rId1"/>
    <sheet name="优秀村(社区)干部" sheetId="2" r:id="rId2"/>
  </sheets>
  <definedNames>
    <definedName name="_xlnm.Print_Titles" localSheetId="0">'党群口 '!$1:$3</definedName>
    <definedName name="_xlnm.Print_Titles" localSheetId="1">'优秀村(社区)干部'!$1:$2</definedName>
  </definedNames>
  <calcPr fullCalcOnLoad="1"/>
</workbook>
</file>

<file path=xl/sharedStrings.xml><?xml version="1.0" encoding="utf-8"?>
<sst xmlns="http://schemas.openxmlformats.org/spreadsheetml/2006/main" count="301" uniqueCount="206">
  <si>
    <t>中南民族大学</t>
  </si>
  <si>
    <t>武汉科技大学</t>
  </si>
  <si>
    <t>职位代码</t>
  </si>
  <si>
    <t>加分</t>
  </si>
  <si>
    <t>姓名</t>
  </si>
  <si>
    <t>性别</t>
  </si>
  <si>
    <t>毕业院校</t>
  </si>
  <si>
    <t>准考证号</t>
  </si>
  <si>
    <t>申论</t>
  </si>
  <si>
    <t>总分</t>
  </si>
  <si>
    <t>解放军军事经济学院</t>
  </si>
  <si>
    <t>中南财经政法大学</t>
  </si>
  <si>
    <t>华中师范大学</t>
  </si>
  <si>
    <t>湖北民族学院</t>
  </si>
  <si>
    <t>华中农业大学</t>
  </si>
  <si>
    <t>武汉科技学院</t>
  </si>
  <si>
    <t>备注</t>
  </si>
  <si>
    <t>女</t>
  </si>
  <si>
    <t>男</t>
  </si>
  <si>
    <t>姓名</t>
  </si>
  <si>
    <t>性别</t>
  </si>
  <si>
    <t>工作单位</t>
  </si>
  <si>
    <t>准考证</t>
  </si>
  <si>
    <t>尹先贵</t>
  </si>
  <si>
    <t>10130143713</t>
  </si>
  <si>
    <t>夏天春</t>
  </si>
  <si>
    <t>襄城区庞公办事处河心村</t>
  </si>
  <si>
    <t>10130143427</t>
  </si>
  <si>
    <t>10130150116</t>
  </si>
  <si>
    <t>石昌海</t>
  </si>
  <si>
    <t>10130152229</t>
  </si>
  <si>
    <t>潘光彦</t>
  </si>
  <si>
    <t>襄阳区张湾镇潘台社区居委会</t>
  </si>
  <si>
    <t>10130151518</t>
  </si>
  <si>
    <t>申昌兵</t>
  </si>
  <si>
    <t>南漳县武安镇东关社区</t>
  </si>
  <si>
    <t>10130143816</t>
  </si>
  <si>
    <t>闫正慧</t>
  </si>
  <si>
    <t>南漳县肖堰镇陈家榜村</t>
  </si>
  <si>
    <t>10130152424</t>
  </si>
  <si>
    <t>李晓宏</t>
  </si>
  <si>
    <t>10130151712</t>
  </si>
  <si>
    <t>王大军</t>
  </si>
  <si>
    <t>谷城县石花镇西河社区</t>
  </si>
  <si>
    <t>10130152321</t>
  </si>
  <si>
    <t>石君培</t>
  </si>
  <si>
    <t>保康县马桥镇高桥河村</t>
  </si>
  <si>
    <t>10130142214</t>
  </si>
  <si>
    <t>陈希武</t>
  </si>
  <si>
    <t>保康县黄堡镇后湾村</t>
  </si>
  <si>
    <t>10130151413</t>
  </si>
  <si>
    <t>老河口市</t>
  </si>
  <si>
    <t>黎修栓</t>
  </si>
  <si>
    <t>老河口市李楼镇李楼村</t>
  </si>
  <si>
    <t>10130150618</t>
  </si>
  <si>
    <t>汪拥军</t>
  </si>
  <si>
    <t>老河口市仙人渡镇北沟村</t>
  </si>
  <si>
    <t>10130150807</t>
  </si>
  <si>
    <t>枣阳市</t>
  </si>
  <si>
    <t>李小革</t>
  </si>
  <si>
    <t>10130152505</t>
  </si>
  <si>
    <t>戈仁学</t>
  </si>
  <si>
    <t>枣阳市吴店镇肖湾村</t>
  </si>
  <si>
    <t>10130143614</t>
  </si>
  <si>
    <t>高广强</t>
  </si>
  <si>
    <t>枣阳市太平镇李占岗村</t>
  </si>
  <si>
    <t>10130150521</t>
  </si>
  <si>
    <t>王瑞虎</t>
  </si>
  <si>
    <t>10130151506</t>
  </si>
  <si>
    <t>宜城市王集镇王集社区</t>
  </si>
  <si>
    <t>10130142514</t>
  </si>
  <si>
    <t>笔     试</t>
  </si>
  <si>
    <t>刘春黎</t>
  </si>
  <si>
    <t>10130437706</t>
  </si>
  <si>
    <t>001</t>
  </si>
  <si>
    <t>001</t>
  </si>
  <si>
    <t>徐凤云</t>
  </si>
  <si>
    <t>10130381401</t>
  </si>
  <si>
    <t>002</t>
  </si>
  <si>
    <t>10130350125</t>
  </si>
  <si>
    <t>003</t>
  </si>
  <si>
    <t>吴贻东</t>
  </si>
  <si>
    <t>10130429127</t>
  </si>
  <si>
    <t>太原理工大学</t>
  </si>
  <si>
    <t>朱梦黎</t>
  </si>
  <si>
    <t>10130236821</t>
  </si>
  <si>
    <t>10130210929</t>
  </si>
  <si>
    <t>郑州大学</t>
  </si>
  <si>
    <t>10130347124</t>
  </si>
  <si>
    <t>魏祖国</t>
  </si>
  <si>
    <t>10130233906</t>
  </si>
  <si>
    <t>长春税务学院信息经济学院</t>
  </si>
  <si>
    <t>10130216326</t>
  </si>
  <si>
    <t>10130209618</t>
  </si>
  <si>
    <t>004</t>
  </si>
  <si>
    <t>李晓旭</t>
  </si>
  <si>
    <t>10130399625</t>
  </si>
  <si>
    <t>林冰寒</t>
  </si>
  <si>
    <t>10130271408</t>
  </si>
  <si>
    <t>005</t>
  </si>
  <si>
    <t>大连理工大学</t>
  </si>
  <si>
    <t>10130265727</t>
  </si>
  <si>
    <t>006</t>
  </si>
  <si>
    <t>西南政法大学</t>
  </si>
  <si>
    <t>10130310630</t>
  </si>
  <si>
    <t>湖南商学院</t>
  </si>
  <si>
    <t>万光琼</t>
  </si>
  <si>
    <t>10130320423</t>
  </si>
  <si>
    <t>007</t>
  </si>
  <si>
    <t>罗伟伟</t>
  </si>
  <si>
    <t>10130351501</t>
  </si>
  <si>
    <t>008</t>
  </si>
  <si>
    <t>10130265427</t>
  </si>
  <si>
    <t>009</t>
  </si>
  <si>
    <t>行政能力</t>
  </si>
  <si>
    <t>面试成绩</t>
  </si>
  <si>
    <t>综合成绩</t>
  </si>
  <si>
    <t>序号</t>
  </si>
  <si>
    <t>部门</t>
  </si>
  <si>
    <t>职位代码</t>
  </si>
  <si>
    <t>襄城区</t>
  </si>
  <si>
    <t>020</t>
  </si>
  <si>
    <t>男</t>
  </si>
  <si>
    <t>襄城区尹集乡尹集村</t>
  </si>
  <si>
    <t>樊城区</t>
  </si>
  <si>
    <t>021</t>
  </si>
  <si>
    <t>樊城区明晶巷社区</t>
  </si>
  <si>
    <t>女</t>
  </si>
  <si>
    <t>襄阳区</t>
  </si>
  <si>
    <t>022</t>
  </si>
  <si>
    <t>襄阳区黄龙镇杨山村</t>
  </si>
  <si>
    <t>南漳县</t>
  </si>
  <si>
    <t>023</t>
  </si>
  <si>
    <t>谷城县</t>
  </si>
  <si>
    <t>024</t>
  </si>
  <si>
    <t>谷城县庙滩镇夕照街社区</t>
  </si>
  <si>
    <t>保康县</t>
  </si>
  <si>
    <t>025</t>
  </si>
  <si>
    <t>026</t>
  </si>
  <si>
    <t>027</t>
  </si>
  <si>
    <t>枣阳市太平镇李岗村</t>
  </si>
  <si>
    <t>宜城市</t>
  </si>
  <si>
    <t>028</t>
  </si>
  <si>
    <t>宜城市板桥店镇新街村</t>
  </si>
  <si>
    <t>招录单位</t>
  </si>
  <si>
    <t>襄樊市人民检察院</t>
  </si>
  <si>
    <t>襄樊市纪委监察局</t>
  </si>
  <si>
    <t>老河口市检察院</t>
  </si>
  <si>
    <t>南漳县检察院</t>
  </si>
  <si>
    <t>保康县检察院</t>
  </si>
  <si>
    <t>南漳县纪委监察局</t>
  </si>
  <si>
    <t>刘  锴</t>
  </si>
  <si>
    <t>张  鹏</t>
  </si>
  <si>
    <t>许  丹</t>
  </si>
  <si>
    <t>赵  龙</t>
  </si>
  <si>
    <t>陈  辰</t>
  </si>
  <si>
    <t>刘  攀</t>
  </si>
  <si>
    <t>胡  颖</t>
  </si>
  <si>
    <t>江  波</t>
  </si>
  <si>
    <t>丁  猛</t>
  </si>
  <si>
    <t>李  丰</t>
  </si>
  <si>
    <t>招录计划</t>
  </si>
  <si>
    <t xml:space="preserve">      襄樊市2010年度从优秀村（社区）干部中招录公务员拟录用人员名册</t>
  </si>
  <si>
    <t>男</t>
  </si>
  <si>
    <t>保康县检察院</t>
  </si>
  <si>
    <t>杨  飞</t>
  </si>
  <si>
    <t>男</t>
  </si>
  <si>
    <t>10130268501</t>
  </si>
  <si>
    <t>杨成丹</t>
  </si>
  <si>
    <t>10130361813</t>
  </si>
  <si>
    <t>敖  芬</t>
  </si>
  <si>
    <t>女</t>
  </si>
  <si>
    <t>10130304418</t>
  </si>
  <si>
    <t>吉林大学法学院</t>
  </si>
  <si>
    <t>老河口市检察院</t>
  </si>
  <si>
    <t>笔试</t>
  </si>
  <si>
    <t>考核</t>
  </si>
  <si>
    <t xml:space="preserve"> 面试</t>
  </si>
  <si>
    <t>序号</t>
  </si>
  <si>
    <t>老河口市检察院</t>
  </si>
  <si>
    <t>中南财经政法大学</t>
  </si>
  <si>
    <t>襄阳区伙牌镇人民政府</t>
  </si>
  <si>
    <t>老河口市人民检察院</t>
  </si>
  <si>
    <t>襄樊市城区农村信用合作联社</t>
  </si>
  <si>
    <t>襄城区庞公街道办事处</t>
  </si>
  <si>
    <t>湖北立丰律师事务所</t>
  </si>
  <si>
    <t>中国政法大学继续教育学院</t>
  </si>
  <si>
    <t>保康县司法局两峪司法所</t>
  </si>
  <si>
    <t>老河口市农业机械化管理办公室</t>
  </si>
  <si>
    <t>南漳县人民检察院</t>
  </si>
  <si>
    <t>无</t>
  </si>
  <si>
    <t>现工作单位</t>
  </si>
  <si>
    <t>备注：选调生职位,综合成绩按笔试成绩30%,面试成绩70%来折算；其它职位,综合成绩按笔试、面试成绩各50%来折算。</t>
  </si>
  <si>
    <t>遴选选调生</t>
  </si>
  <si>
    <t>两年工作经历</t>
  </si>
  <si>
    <t>招录   计划</t>
  </si>
  <si>
    <t>2010年毕业生及其他</t>
  </si>
  <si>
    <t>2010年毕业生及其他</t>
  </si>
  <si>
    <t>2010年毕业生及其他</t>
  </si>
  <si>
    <t>2010年毕业生及其他（递补）</t>
  </si>
  <si>
    <t>2010年毕业生及其他</t>
  </si>
  <si>
    <t>备注：从优秀村（社区）干部中招录乡镇机关公务员综合成绩按笔试成绩30%、面试成绩40%、考核成绩30%来折算。</t>
  </si>
  <si>
    <t>2010年毕业生及其他（递补)</t>
  </si>
  <si>
    <t>襄樊市2010年度遴选选调生和招录公务员拟录用人员名册</t>
  </si>
  <si>
    <t>2010年毕业生及其他（递补）</t>
  </si>
  <si>
    <t>中交二公局第四工程有限公司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</si>
</sst>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0.E+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/>
      <protection/>
    </xf>
    <xf numFmtId="49" fontId="4" fillId="0" borderId="1" xfId="16" applyNumberFormat="1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1" xfId="16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1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4" fillId="0" borderId="3" xfId="0" applyNumberFormat="1" applyFont="1" applyBorder="1" applyAlignment="1" quotePrefix="1">
      <alignment horizontal="center" vertical="center" wrapText="1"/>
    </xf>
    <xf numFmtId="0" fontId="4" fillId="0" borderId="4" xfId="0" applyNumberFormat="1" applyFont="1" applyBorder="1" applyAlignment="1" quotePrefix="1">
      <alignment horizontal="center" vertical="center" wrapText="1"/>
    </xf>
    <xf numFmtId="0" fontId="5" fillId="0" borderId="3" xfId="0" applyNumberFormat="1" applyFont="1" applyBorder="1" applyAlignment="1" quotePrefix="1">
      <alignment horizontal="center" vertical="center" wrapText="1"/>
    </xf>
    <xf numFmtId="0" fontId="5" fillId="0" borderId="4" xfId="0" applyNumberFormat="1" applyFont="1" applyBorder="1" applyAlignment="1" quotePrefix="1">
      <alignment horizontal="center" vertical="center" wrapText="1"/>
    </xf>
    <xf numFmtId="0" fontId="4" fillId="0" borderId="3" xfId="16" applyFont="1" applyBorder="1" applyAlignment="1">
      <alignment horizontal="center" vertical="center" wrapText="1"/>
      <protection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 quotePrefix="1">
      <alignment horizontal="center" vertical="center" wrapText="1"/>
    </xf>
    <xf numFmtId="0" fontId="4" fillId="0" borderId="4" xfId="0" applyNumberFormat="1" applyFont="1" applyBorder="1" applyAlignment="1" quotePrefix="1">
      <alignment horizontal="center" vertical="center" wrapText="1"/>
    </xf>
    <xf numFmtId="0" fontId="4" fillId="0" borderId="6" xfId="0" applyNumberFormat="1" applyFont="1" applyBorder="1" applyAlignment="1" quotePrefix="1">
      <alignment horizontal="center" vertical="center" wrapText="1"/>
    </xf>
    <xf numFmtId="0" fontId="5" fillId="0" borderId="3" xfId="0" applyNumberFormat="1" applyFont="1" applyBorder="1" applyAlignment="1" quotePrefix="1">
      <alignment horizontal="center" vertical="center" wrapText="1"/>
    </xf>
    <xf numFmtId="0" fontId="5" fillId="0" borderId="4" xfId="0" applyNumberFormat="1" applyFont="1" applyBorder="1" applyAlignment="1" quotePrefix="1">
      <alignment horizontal="center" vertical="center" wrapText="1"/>
    </xf>
    <xf numFmtId="0" fontId="5" fillId="0" borderId="6" xfId="0" applyNumberFormat="1" applyFont="1" applyBorder="1" applyAlignment="1" quotePrefix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 quotePrefix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0" fontId="4" fillId="0" borderId="3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B19">
      <selection activeCell="A1" sqref="A1:P1"/>
    </sheetView>
  </sheetViews>
  <sheetFormatPr defaultColWidth="9.00390625" defaultRowHeight="14.25"/>
  <cols>
    <col min="1" max="1" width="5.375" style="0" customWidth="1"/>
    <col min="2" max="2" width="6.75390625" style="0" customWidth="1"/>
    <col min="3" max="3" width="4.50390625" style="0" customWidth="1"/>
    <col min="4" max="4" width="12.125" style="0" customWidth="1"/>
    <col min="5" max="5" width="5.375" style="0" customWidth="1"/>
    <col min="6" max="6" width="21.375" style="0" customWidth="1"/>
    <col min="7" max="7" width="24.125" style="0" customWidth="1"/>
    <col min="8" max="8" width="7.25390625" style="0" customWidth="1"/>
    <col min="9" max="10" width="5.25390625" style="0" customWidth="1"/>
    <col min="11" max="11" width="5.875" style="0" customWidth="1"/>
    <col min="12" max="12" width="7.00390625" style="0" customWidth="1"/>
    <col min="13" max="13" width="7.625" style="0" customWidth="1"/>
    <col min="14" max="14" width="15.25390625" style="0" customWidth="1"/>
    <col min="15" max="15" width="5.125" style="0" customWidth="1"/>
    <col min="16" max="16" width="22.50390625" style="0" customWidth="1"/>
  </cols>
  <sheetData>
    <row r="1" spans="1:16" ht="39.75" customHeight="1">
      <c r="A1" s="35" t="s">
        <v>203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.75" customHeight="1">
      <c r="A2" s="23" t="s">
        <v>178</v>
      </c>
      <c r="B2" s="23" t="s">
        <v>4</v>
      </c>
      <c r="C2" s="23" t="s">
        <v>5</v>
      </c>
      <c r="D2" s="23" t="s">
        <v>7</v>
      </c>
      <c r="E2" s="23" t="s">
        <v>2</v>
      </c>
      <c r="F2" s="27" t="s">
        <v>6</v>
      </c>
      <c r="G2" s="23" t="s">
        <v>191</v>
      </c>
      <c r="H2" s="26" t="s">
        <v>71</v>
      </c>
      <c r="I2" s="26"/>
      <c r="J2" s="26"/>
      <c r="K2" s="26"/>
      <c r="L2" s="37" t="s">
        <v>115</v>
      </c>
      <c r="M2" s="37" t="s">
        <v>116</v>
      </c>
      <c r="N2" s="24" t="s">
        <v>144</v>
      </c>
      <c r="O2" s="38" t="s">
        <v>195</v>
      </c>
      <c r="P2" s="23" t="s">
        <v>16</v>
      </c>
    </row>
    <row r="3" spans="1:16" ht="15.75" customHeight="1">
      <c r="A3" s="23"/>
      <c r="B3" s="23"/>
      <c r="C3" s="23"/>
      <c r="D3" s="36"/>
      <c r="E3" s="23"/>
      <c r="F3" s="28"/>
      <c r="G3" s="23"/>
      <c r="H3" s="2" t="s">
        <v>114</v>
      </c>
      <c r="I3" s="2" t="s">
        <v>8</v>
      </c>
      <c r="J3" s="2" t="s">
        <v>3</v>
      </c>
      <c r="K3" s="2" t="s">
        <v>9</v>
      </c>
      <c r="L3" s="37"/>
      <c r="M3" s="37"/>
      <c r="N3" s="25"/>
      <c r="O3" s="39"/>
      <c r="P3" s="23"/>
    </row>
    <row r="4" spans="1:16" s="14" customFormat="1" ht="15.75" customHeight="1">
      <c r="A4" s="8">
        <v>1</v>
      </c>
      <c r="B4" s="8" t="s">
        <v>76</v>
      </c>
      <c r="C4" s="2" t="s">
        <v>17</v>
      </c>
      <c r="D4" s="8" t="s">
        <v>77</v>
      </c>
      <c r="E4" s="11" t="s">
        <v>75</v>
      </c>
      <c r="F4" s="8" t="s">
        <v>1</v>
      </c>
      <c r="G4" s="2" t="s">
        <v>181</v>
      </c>
      <c r="H4" s="8">
        <v>59.9</v>
      </c>
      <c r="I4" s="8">
        <v>63</v>
      </c>
      <c r="J4" s="8">
        <v>0</v>
      </c>
      <c r="K4" s="8">
        <v>61.45</v>
      </c>
      <c r="L4" s="12">
        <v>90</v>
      </c>
      <c r="M4" s="1">
        <f>SUM(K4*0.3+L4*0.7)</f>
        <v>81.43499999999999</v>
      </c>
      <c r="N4" s="10" t="s">
        <v>145</v>
      </c>
      <c r="O4" s="1">
        <v>2</v>
      </c>
      <c r="P4" s="2" t="s">
        <v>193</v>
      </c>
    </row>
    <row r="5" spans="1:16" s="14" customFormat="1" ht="15.75" customHeight="1">
      <c r="A5" s="8">
        <v>2</v>
      </c>
      <c r="B5" s="8" t="s">
        <v>72</v>
      </c>
      <c r="C5" s="2" t="s">
        <v>18</v>
      </c>
      <c r="D5" s="8" t="s">
        <v>73</v>
      </c>
      <c r="E5" s="11" t="s">
        <v>74</v>
      </c>
      <c r="F5" s="8" t="s">
        <v>14</v>
      </c>
      <c r="G5" s="2" t="s">
        <v>182</v>
      </c>
      <c r="H5" s="8">
        <v>66.8</v>
      </c>
      <c r="I5" s="8">
        <v>54</v>
      </c>
      <c r="J5" s="8">
        <v>10</v>
      </c>
      <c r="K5" s="8">
        <v>65.4</v>
      </c>
      <c r="L5" s="12">
        <v>86.2</v>
      </c>
      <c r="M5" s="1">
        <f>SUM(K5*0.3+L5*0.7)</f>
        <v>79.96</v>
      </c>
      <c r="N5" s="10" t="s">
        <v>145</v>
      </c>
      <c r="O5" s="1">
        <v>2</v>
      </c>
      <c r="P5" s="2" t="s">
        <v>193</v>
      </c>
    </row>
    <row r="6" spans="1:16" s="14" customFormat="1" ht="15.7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</row>
    <row r="7" spans="1:16" s="14" customFormat="1" ht="15.75" customHeight="1">
      <c r="A7" s="8">
        <v>1</v>
      </c>
      <c r="B7" s="8" t="s">
        <v>151</v>
      </c>
      <c r="C7" s="2" t="s">
        <v>18</v>
      </c>
      <c r="D7" s="8" t="s">
        <v>79</v>
      </c>
      <c r="E7" s="11" t="s">
        <v>78</v>
      </c>
      <c r="F7" s="8" t="s">
        <v>10</v>
      </c>
      <c r="G7" s="2" t="s">
        <v>184</v>
      </c>
      <c r="H7" s="8">
        <v>60.5</v>
      </c>
      <c r="I7" s="8">
        <v>49</v>
      </c>
      <c r="J7" s="8">
        <v>0</v>
      </c>
      <c r="K7" s="8">
        <v>54.75</v>
      </c>
      <c r="L7" s="12">
        <v>86.6</v>
      </c>
      <c r="M7" s="1">
        <f>SUM(K7*0.3+L7*0.7)</f>
        <v>77.04499999999999</v>
      </c>
      <c r="N7" s="10" t="s">
        <v>146</v>
      </c>
      <c r="O7" s="1">
        <v>1</v>
      </c>
      <c r="P7" s="2" t="s">
        <v>193</v>
      </c>
    </row>
    <row r="8" spans="1:16" ht="15.75" customHeigh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</row>
    <row r="9" spans="1:16" s="14" customFormat="1" ht="17.25" customHeight="1">
      <c r="A9" s="8">
        <v>1</v>
      </c>
      <c r="B9" s="8" t="s">
        <v>81</v>
      </c>
      <c r="C9" s="2" t="s">
        <v>18</v>
      </c>
      <c r="D9" s="8" t="s">
        <v>82</v>
      </c>
      <c r="E9" s="11" t="s">
        <v>80</v>
      </c>
      <c r="F9" s="8" t="s">
        <v>83</v>
      </c>
      <c r="G9" s="2" t="s">
        <v>190</v>
      </c>
      <c r="H9" s="8">
        <v>67.1</v>
      </c>
      <c r="I9" s="8">
        <v>55.5</v>
      </c>
      <c r="J9" s="8">
        <v>10</v>
      </c>
      <c r="K9" s="8">
        <v>66.3</v>
      </c>
      <c r="L9" s="12">
        <v>89.6</v>
      </c>
      <c r="M9" s="1">
        <f aca="true" t="shared" si="0" ref="M9:M17">SUM(K9*0.5+L9*0.5)</f>
        <v>77.94999999999999</v>
      </c>
      <c r="N9" s="10" t="s">
        <v>147</v>
      </c>
      <c r="O9" s="1">
        <v>9</v>
      </c>
      <c r="P9" s="2" t="s">
        <v>197</v>
      </c>
    </row>
    <row r="10" spans="1:16" s="14" customFormat="1" ht="15.75" customHeight="1">
      <c r="A10" s="8">
        <v>2</v>
      </c>
      <c r="B10" s="8" t="s">
        <v>84</v>
      </c>
      <c r="C10" s="2" t="s">
        <v>17</v>
      </c>
      <c r="D10" s="8" t="s">
        <v>85</v>
      </c>
      <c r="E10" s="11" t="s">
        <v>80</v>
      </c>
      <c r="F10" s="8" t="s">
        <v>180</v>
      </c>
      <c r="G10" s="2" t="s">
        <v>190</v>
      </c>
      <c r="H10" s="8">
        <v>57.5</v>
      </c>
      <c r="I10" s="8">
        <v>65</v>
      </c>
      <c r="J10" s="8">
        <v>10</v>
      </c>
      <c r="K10" s="8">
        <v>66.25</v>
      </c>
      <c r="L10" s="12">
        <v>88.2</v>
      </c>
      <c r="M10" s="1">
        <f t="shared" si="0"/>
        <v>77.225</v>
      </c>
      <c r="N10" s="10" t="s">
        <v>147</v>
      </c>
      <c r="O10" s="1">
        <v>9</v>
      </c>
      <c r="P10" s="2" t="s">
        <v>198</v>
      </c>
    </row>
    <row r="11" spans="1:16" ht="15.75" customHeight="1">
      <c r="A11" s="8">
        <v>3</v>
      </c>
      <c r="B11" s="2" t="s">
        <v>89</v>
      </c>
      <c r="C11" s="2" t="s">
        <v>18</v>
      </c>
      <c r="D11" s="8" t="s">
        <v>90</v>
      </c>
      <c r="E11" s="11" t="s">
        <v>80</v>
      </c>
      <c r="F11" s="8" t="s">
        <v>91</v>
      </c>
      <c r="G11" s="2" t="s">
        <v>186</v>
      </c>
      <c r="H11" s="8">
        <v>53.5</v>
      </c>
      <c r="I11" s="8">
        <v>68</v>
      </c>
      <c r="J11" s="8">
        <v>10</v>
      </c>
      <c r="K11" s="8">
        <v>65.75</v>
      </c>
      <c r="L11" s="12">
        <v>85.2</v>
      </c>
      <c r="M11" s="1">
        <f t="shared" si="0"/>
        <v>75.475</v>
      </c>
      <c r="N11" s="10" t="s">
        <v>179</v>
      </c>
      <c r="O11" s="1">
        <v>9</v>
      </c>
      <c r="P11" s="2" t="s">
        <v>197</v>
      </c>
    </row>
    <row r="12" spans="1:16" ht="15.75" customHeight="1">
      <c r="A12" s="8">
        <v>4</v>
      </c>
      <c r="B12" s="8" t="s">
        <v>152</v>
      </c>
      <c r="C12" s="2" t="s">
        <v>18</v>
      </c>
      <c r="D12" s="8" t="s">
        <v>93</v>
      </c>
      <c r="E12" s="11" t="s">
        <v>80</v>
      </c>
      <c r="F12" s="8" t="s">
        <v>12</v>
      </c>
      <c r="G12" s="2" t="s">
        <v>185</v>
      </c>
      <c r="H12" s="8">
        <v>57.3</v>
      </c>
      <c r="I12" s="8">
        <v>58</v>
      </c>
      <c r="J12" s="8">
        <v>10</v>
      </c>
      <c r="K12" s="8">
        <v>62.65</v>
      </c>
      <c r="L12" s="12">
        <v>87</v>
      </c>
      <c r="M12" s="1">
        <f t="shared" si="0"/>
        <v>74.825</v>
      </c>
      <c r="N12" s="10" t="s">
        <v>147</v>
      </c>
      <c r="O12" s="1">
        <v>9</v>
      </c>
      <c r="P12" s="2" t="s">
        <v>197</v>
      </c>
    </row>
    <row r="13" spans="1:16" ht="15.75" customHeight="1">
      <c r="A13" s="8">
        <v>5</v>
      </c>
      <c r="B13" s="8" t="s">
        <v>153</v>
      </c>
      <c r="C13" s="2" t="s">
        <v>17</v>
      </c>
      <c r="D13" s="8" t="s">
        <v>92</v>
      </c>
      <c r="E13" s="11" t="s">
        <v>80</v>
      </c>
      <c r="F13" s="8" t="s">
        <v>11</v>
      </c>
      <c r="G13" s="2" t="s">
        <v>190</v>
      </c>
      <c r="H13" s="8">
        <v>67.2</v>
      </c>
      <c r="I13" s="8">
        <v>52</v>
      </c>
      <c r="J13" s="8">
        <v>10</v>
      </c>
      <c r="K13" s="8">
        <v>64.6</v>
      </c>
      <c r="L13" s="12">
        <v>85</v>
      </c>
      <c r="M13" s="1">
        <f t="shared" si="0"/>
        <v>74.8</v>
      </c>
      <c r="N13" s="10" t="s">
        <v>147</v>
      </c>
      <c r="O13" s="1">
        <v>9</v>
      </c>
      <c r="P13" s="2" t="s">
        <v>197</v>
      </c>
    </row>
    <row r="14" spans="1:16" ht="15.75" customHeight="1">
      <c r="A14" s="8">
        <v>6</v>
      </c>
      <c r="B14" s="8" t="s">
        <v>154</v>
      </c>
      <c r="C14" s="2" t="s">
        <v>18</v>
      </c>
      <c r="D14" s="8" t="s">
        <v>86</v>
      </c>
      <c r="E14" s="11" t="s">
        <v>80</v>
      </c>
      <c r="F14" s="8" t="s">
        <v>87</v>
      </c>
      <c r="G14" s="2" t="s">
        <v>190</v>
      </c>
      <c r="H14" s="8">
        <v>69.8</v>
      </c>
      <c r="I14" s="8">
        <v>52</v>
      </c>
      <c r="J14" s="8">
        <v>10</v>
      </c>
      <c r="K14" s="8">
        <v>65.9</v>
      </c>
      <c r="L14" s="12">
        <v>83.6</v>
      </c>
      <c r="M14" s="1">
        <f t="shared" si="0"/>
        <v>74.75</v>
      </c>
      <c r="N14" s="10" t="s">
        <v>147</v>
      </c>
      <c r="O14" s="1">
        <v>9</v>
      </c>
      <c r="P14" s="2" t="s">
        <v>198</v>
      </c>
    </row>
    <row r="15" spans="1:16" ht="15.75" customHeight="1">
      <c r="A15" s="8">
        <v>6</v>
      </c>
      <c r="B15" s="8" t="s">
        <v>155</v>
      </c>
      <c r="C15" s="2" t="s">
        <v>17</v>
      </c>
      <c r="D15" s="8" t="s">
        <v>88</v>
      </c>
      <c r="E15" s="11" t="s">
        <v>80</v>
      </c>
      <c r="F15" s="8" t="s">
        <v>11</v>
      </c>
      <c r="G15" s="2" t="s">
        <v>190</v>
      </c>
      <c r="H15" s="8">
        <v>71.3</v>
      </c>
      <c r="I15" s="8">
        <v>50.5</v>
      </c>
      <c r="J15" s="8">
        <v>10</v>
      </c>
      <c r="K15" s="8">
        <v>65.9</v>
      </c>
      <c r="L15" s="12">
        <v>83.6</v>
      </c>
      <c r="M15" s="1">
        <f t="shared" si="0"/>
        <v>74.75</v>
      </c>
      <c r="N15" s="10" t="s">
        <v>147</v>
      </c>
      <c r="O15" s="1">
        <v>9</v>
      </c>
      <c r="P15" s="2" t="s">
        <v>200</v>
      </c>
    </row>
    <row r="16" spans="1:16" ht="15.75" customHeight="1">
      <c r="A16" s="8">
        <v>8</v>
      </c>
      <c r="B16" s="8" t="s">
        <v>168</v>
      </c>
      <c r="C16" s="2" t="s">
        <v>17</v>
      </c>
      <c r="D16" s="8" t="s">
        <v>169</v>
      </c>
      <c r="E16" s="11" t="s">
        <v>80</v>
      </c>
      <c r="F16" s="8" t="s">
        <v>11</v>
      </c>
      <c r="G16" s="2" t="s">
        <v>190</v>
      </c>
      <c r="H16" s="8">
        <v>69.9</v>
      </c>
      <c r="I16" s="8">
        <v>51</v>
      </c>
      <c r="J16" s="8">
        <v>10</v>
      </c>
      <c r="K16" s="8">
        <v>65.45</v>
      </c>
      <c r="L16" s="12">
        <v>82.4</v>
      </c>
      <c r="M16" s="1">
        <f t="shared" si="0"/>
        <v>73.92500000000001</v>
      </c>
      <c r="N16" s="10" t="s">
        <v>147</v>
      </c>
      <c r="O16" s="1">
        <v>9</v>
      </c>
      <c r="P16" s="2" t="s">
        <v>202</v>
      </c>
    </row>
    <row r="17" spans="1:16" ht="15.75" customHeight="1">
      <c r="A17" s="8">
        <v>9</v>
      </c>
      <c r="B17" s="8" t="s">
        <v>170</v>
      </c>
      <c r="C17" s="2" t="s">
        <v>171</v>
      </c>
      <c r="D17" s="8" t="s">
        <v>172</v>
      </c>
      <c r="E17" s="11" t="s">
        <v>80</v>
      </c>
      <c r="F17" s="8" t="s">
        <v>173</v>
      </c>
      <c r="G17" s="2" t="s">
        <v>190</v>
      </c>
      <c r="H17" s="8">
        <v>60.1</v>
      </c>
      <c r="I17" s="8">
        <v>58.5</v>
      </c>
      <c r="J17" s="8">
        <v>10</v>
      </c>
      <c r="K17" s="8">
        <v>64.3</v>
      </c>
      <c r="L17" s="12">
        <v>81.8</v>
      </c>
      <c r="M17" s="1">
        <f t="shared" si="0"/>
        <v>73.05</v>
      </c>
      <c r="N17" s="10" t="s">
        <v>174</v>
      </c>
      <c r="O17" s="1">
        <v>9</v>
      </c>
      <c r="P17" s="2" t="s">
        <v>199</v>
      </c>
    </row>
    <row r="18" spans="1:16" s="14" customFormat="1" ht="15.75" customHeight="1">
      <c r="A18" s="8">
        <v>1</v>
      </c>
      <c r="B18" s="8" t="s">
        <v>95</v>
      </c>
      <c r="C18" s="2" t="s">
        <v>18</v>
      </c>
      <c r="D18" s="8" t="s">
        <v>96</v>
      </c>
      <c r="E18" s="11" t="s">
        <v>94</v>
      </c>
      <c r="F18" s="8" t="s">
        <v>15</v>
      </c>
      <c r="G18" s="2" t="s">
        <v>188</v>
      </c>
      <c r="H18" s="8">
        <v>50.7</v>
      </c>
      <c r="I18" s="8">
        <v>60</v>
      </c>
      <c r="J18" s="8">
        <v>0</v>
      </c>
      <c r="K18" s="8">
        <v>55.35</v>
      </c>
      <c r="L18" s="12">
        <v>90</v>
      </c>
      <c r="M18" s="1">
        <f aca="true" t="shared" si="1" ref="M18:M28">SUM(K18*0.5+L18*0.5)</f>
        <v>72.675</v>
      </c>
      <c r="N18" s="10" t="s">
        <v>147</v>
      </c>
      <c r="O18" s="8">
        <v>1</v>
      </c>
      <c r="P18" s="2" t="s">
        <v>198</v>
      </c>
    </row>
    <row r="19" spans="1:16" s="14" customFormat="1" ht="15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33"/>
      <c r="N19" s="33"/>
      <c r="O19" s="33"/>
      <c r="P19" s="34"/>
    </row>
    <row r="20" spans="1:16" s="14" customFormat="1" ht="15.75" customHeight="1">
      <c r="A20" s="8">
        <v>1</v>
      </c>
      <c r="B20" s="8" t="s">
        <v>97</v>
      </c>
      <c r="C20" s="2" t="s">
        <v>18</v>
      </c>
      <c r="D20" s="8" t="s">
        <v>98</v>
      </c>
      <c r="E20" s="11" t="s">
        <v>99</v>
      </c>
      <c r="F20" s="8" t="s">
        <v>100</v>
      </c>
      <c r="G20" s="2" t="s">
        <v>183</v>
      </c>
      <c r="H20" s="8">
        <v>63.1</v>
      </c>
      <c r="I20" s="8">
        <v>53.5</v>
      </c>
      <c r="J20" s="8">
        <v>0</v>
      </c>
      <c r="K20" s="8">
        <v>58.3</v>
      </c>
      <c r="L20" s="12">
        <v>83.6</v>
      </c>
      <c r="M20" s="1">
        <f t="shared" si="1"/>
        <v>70.94999999999999</v>
      </c>
      <c r="N20" s="10" t="s">
        <v>148</v>
      </c>
      <c r="O20" s="8">
        <v>1</v>
      </c>
      <c r="P20" s="2" t="s">
        <v>194</v>
      </c>
    </row>
    <row r="21" spans="1:16" s="14" customFormat="1" ht="15.75" customHeight="1">
      <c r="A21" s="8">
        <v>1</v>
      </c>
      <c r="B21" s="8" t="s">
        <v>156</v>
      </c>
      <c r="C21" s="2" t="s">
        <v>18</v>
      </c>
      <c r="D21" s="8" t="s">
        <v>101</v>
      </c>
      <c r="E21" s="11" t="s">
        <v>102</v>
      </c>
      <c r="F21" s="8" t="s">
        <v>103</v>
      </c>
      <c r="G21" s="2" t="s">
        <v>190</v>
      </c>
      <c r="H21" s="8">
        <v>66.6</v>
      </c>
      <c r="I21" s="8">
        <v>51.5</v>
      </c>
      <c r="J21" s="8">
        <v>10</v>
      </c>
      <c r="K21" s="8">
        <v>64.05</v>
      </c>
      <c r="L21" s="12">
        <v>81</v>
      </c>
      <c r="M21" s="1">
        <f t="shared" si="1"/>
        <v>72.525</v>
      </c>
      <c r="N21" s="10" t="s">
        <v>148</v>
      </c>
      <c r="O21" s="8">
        <v>2</v>
      </c>
      <c r="P21" s="2" t="s">
        <v>198</v>
      </c>
    </row>
    <row r="22" spans="1:16" s="14" customFormat="1" ht="15.75" customHeight="1">
      <c r="A22" s="8">
        <v>1</v>
      </c>
      <c r="B22" s="8" t="s">
        <v>157</v>
      </c>
      <c r="C22" s="2" t="s">
        <v>17</v>
      </c>
      <c r="D22" s="8" t="s">
        <v>104</v>
      </c>
      <c r="E22" s="11" t="s">
        <v>102</v>
      </c>
      <c r="F22" s="8" t="s">
        <v>105</v>
      </c>
      <c r="G22" s="2" t="s">
        <v>190</v>
      </c>
      <c r="H22" s="8">
        <v>60.8</v>
      </c>
      <c r="I22" s="8">
        <v>52.5</v>
      </c>
      <c r="J22" s="8">
        <v>10</v>
      </c>
      <c r="K22" s="8">
        <v>61.65</v>
      </c>
      <c r="L22" s="12">
        <v>83.4</v>
      </c>
      <c r="M22" s="1">
        <f t="shared" si="1"/>
        <v>72.525</v>
      </c>
      <c r="N22" s="10" t="s">
        <v>148</v>
      </c>
      <c r="O22" s="8">
        <v>2</v>
      </c>
      <c r="P22" s="8" t="s">
        <v>196</v>
      </c>
    </row>
    <row r="23" spans="1:16" s="14" customFormat="1" ht="15.75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</row>
    <row r="24" spans="1:16" s="14" customFormat="1" ht="15.75" customHeight="1">
      <c r="A24" s="8">
        <v>1</v>
      </c>
      <c r="B24" s="8" t="s">
        <v>106</v>
      </c>
      <c r="C24" s="2" t="s">
        <v>18</v>
      </c>
      <c r="D24" s="8" t="s">
        <v>107</v>
      </c>
      <c r="E24" s="11" t="s">
        <v>108</v>
      </c>
      <c r="F24" s="8" t="s">
        <v>11</v>
      </c>
      <c r="G24" s="2" t="s">
        <v>187</v>
      </c>
      <c r="H24" s="8">
        <v>60.3</v>
      </c>
      <c r="I24" s="8">
        <v>55</v>
      </c>
      <c r="J24" s="8">
        <v>10</v>
      </c>
      <c r="K24" s="8">
        <v>62.65</v>
      </c>
      <c r="L24" s="12">
        <v>85</v>
      </c>
      <c r="M24" s="1">
        <f t="shared" si="1"/>
        <v>73.825</v>
      </c>
      <c r="N24" s="19" t="s">
        <v>149</v>
      </c>
      <c r="O24" s="8">
        <v>2</v>
      </c>
      <c r="P24" s="20" t="s">
        <v>200</v>
      </c>
    </row>
    <row r="25" spans="1:16" ht="14.25" customHeight="1">
      <c r="A25" s="8">
        <v>2</v>
      </c>
      <c r="B25" s="8" t="s">
        <v>109</v>
      </c>
      <c r="C25" s="2" t="s">
        <v>163</v>
      </c>
      <c r="D25" s="8" t="s">
        <v>110</v>
      </c>
      <c r="E25" s="11" t="s">
        <v>108</v>
      </c>
      <c r="F25" s="8" t="s">
        <v>0</v>
      </c>
      <c r="G25" s="2" t="s">
        <v>190</v>
      </c>
      <c r="H25" s="8">
        <v>60.7</v>
      </c>
      <c r="I25" s="8">
        <v>51.5</v>
      </c>
      <c r="J25" s="8">
        <v>10</v>
      </c>
      <c r="K25" s="8">
        <v>61.1</v>
      </c>
      <c r="L25" s="12">
        <v>83.6</v>
      </c>
      <c r="M25" s="1">
        <f t="shared" si="1"/>
        <v>72.35</v>
      </c>
      <c r="N25" s="13" t="s">
        <v>164</v>
      </c>
      <c r="O25" s="8">
        <v>2</v>
      </c>
      <c r="P25" s="2" t="s">
        <v>197</v>
      </c>
    </row>
    <row r="26" spans="1:16" ht="14.25" customHeight="1">
      <c r="A26" s="8">
        <v>1</v>
      </c>
      <c r="B26" s="8" t="s">
        <v>165</v>
      </c>
      <c r="C26" s="2" t="s">
        <v>166</v>
      </c>
      <c r="D26" s="8" t="s">
        <v>167</v>
      </c>
      <c r="E26" s="11" t="s">
        <v>111</v>
      </c>
      <c r="F26" s="8" t="s">
        <v>12</v>
      </c>
      <c r="G26" s="2" t="s">
        <v>189</v>
      </c>
      <c r="H26" s="8">
        <v>50.3</v>
      </c>
      <c r="I26" s="8">
        <v>55.5</v>
      </c>
      <c r="J26" s="8">
        <v>0</v>
      </c>
      <c r="K26" s="8">
        <v>52.9</v>
      </c>
      <c r="L26" s="12">
        <v>83.6</v>
      </c>
      <c r="M26" s="1">
        <f>SUM(K26*0.5+L26*0.5)</f>
        <v>68.25</v>
      </c>
      <c r="N26" s="13" t="s">
        <v>149</v>
      </c>
      <c r="O26" s="8">
        <v>1</v>
      </c>
      <c r="P26" s="2" t="s">
        <v>204</v>
      </c>
    </row>
    <row r="27" spans="1:16" s="14" customFormat="1" ht="15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"/>
      <c r="P27" s="8"/>
    </row>
    <row r="28" spans="1:16" ht="15.75" customHeight="1">
      <c r="A28" s="8">
        <v>1</v>
      </c>
      <c r="B28" s="8" t="s">
        <v>158</v>
      </c>
      <c r="C28" s="2" t="s">
        <v>17</v>
      </c>
      <c r="D28" s="8" t="s">
        <v>112</v>
      </c>
      <c r="E28" s="11" t="s">
        <v>113</v>
      </c>
      <c r="F28" s="8" t="s">
        <v>13</v>
      </c>
      <c r="G28" s="2" t="s">
        <v>205</v>
      </c>
      <c r="H28" s="8">
        <v>55.8</v>
      </c>
      <c r="I28" s="8">
        <v>58</v>
      </c>
      <c r="J28" s="8">
        <v>0</v>
      </c>
      <c r="K28" s="8">
        <v>56.9</v>
      </c>
      <c r="L28" s="12">
        <v>85</v>
      </c>
      <c r="M28" s="1">
        <f t="shared" si="1"/>
        <v>70.95</v>
      </c>
      <c r="N28" s="2" t="s">
        <v>150</v>
      </c>
      <c r="O28" s="1">
        <v>1</v>
      </c>
      <c r="P28" s="2" t="s">
        <v>194</v>
      </c>
    </row>
    <row r="29" spans="15:16" ht="15.75" customHeight="1">
      <c r="O29" s="9"/>
      <c r="P29" s="5"/>
    </row>
    <row r="30" spans="1:14" ht="14.25">
      <c r="A30" s="40" t="s">
        <v>192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9"/>
      <c r="M30" s="9"/>
      <c r="N30" s="9"/>
    </row>
  </sheetData>
  <mergeCells count="19">
    <mergeCell ref="A30:K30"/>
    <mergeCell ref="A23:P23"/>
    <mergeCell ref="M19:P19"/>
    <mergeCell ref="A6:P6"/>
    <mergeCell ref="A8:P8"/>
    <mergeCell ref="A1:P1"/>
    <mergeCell ref="B2:B3"/>
    <mergeCell ref="C2:C3"/>
    <mergeCell ref="D2:D3"/>
    <mergeCell ref="L2:L3"/>
    <mergeCell ref="M2:M3"/>
    <mergeCell ref="O2:O3"/>
    <mergeCell ref="P2:P3"/>
    <mergeCell ref="A2:A3"/>
    <mergeCell ref="N2:N3"/>
    <mergeCell ref="H2:K2"/>
    <mergeCell ref="E2:E3"/>
    <mergeCell ref="G2:G3"/>
    <mergeCell ref="F2:F3"/>
  </mergeCells>
  <printOptions/>
  <pageMargins left="1.1811023622047245" right="0.35433070866141736" top="1.1811023622047245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3">
      <selection activeCell="B31" sqref="B31"/>
    </sheetView>
  </sheetViews>
  <sheetFormatPr defaultColWidth="9.00390625" defaultRowHeight="14.25"/>
  <cols>
    <col min="1" max="1" width="5.25390625" style="0" customWidth="1"/>
    <col min="2" max="2" width="8.375" style="0" customWidth="1"/>
    <col min="5" max="5" width="5.375" style="0" customWidth="1"/>
    <col min="6" max="6" width="22.25390625" style="0" customWidth="1"/>
    <col min="7" max="7" width="14.25390625" style="0" customWidth="1"/>
  </cols>
  <sheetData>
    <row r="1" spans="1:11" ht="55.5" customHeight="1">
      <c r="A1" s="46" t="s">
        <v>162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5.75" customHeight="1">
      <c r="A2" s="3" t="s">
        <v>117</v>
      </c>
      <c r="B2" s="3" t="s">
        <v>118</v>
      </c>
      <c r="C2" s="3" t="s">
        <v>119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175</v>
      </c>
      <c r="I2" s="6" t="s">
        <v>177</v>
      </c>
      <c r="J2" s="6" t="s">
        <v>176</v>
      </c>
      <c r="K2" s="6" t="s">
        <v>116</v>
      </c>
      <c r="L2" s="1" t="s">
        <v>161</v>
      </c>
    </row>
    <row r="3" spans="1:12" ht="15.75" customHeight="1">
      <c r="A3" s="3">
        <v>1</v>
      </c>
      <c r="B3" s="3" t="s">
        <v>120</v>
      </c>
      <c r="C3" s="4" t="s">
        <v>121</v>
      </c>
      <c r="D3" s="3" t="s">
        <v>23</v>
      </c>
      <c r="E3" s="3" t="s">
        <v>122</v>
      </c>
      <c r="F3" s="3" t="s">
        <v>123</v>
      </c>
      <c r="G3" s="3" t="s">
        <v>24</v>
      </c>
      <c r="H3" s="3">
        <v>83.5</v>
      </c>
      <c r="I3" s="1">
        <v>80.8</v>
      </c>
      <c r="J3" s="1">
        <v>99</v>
      </c>
      <c r="K3" s="1">
        <v>87.07</v>
      </c>
      <c r="L3" s="44">
        <v>2</v>
      </c>
    </row>
    <row r="4" spans="1:12" ht="15.75" customHeight="1">
      <c r="A4" s="3">
        <v>2</v>
      </c>
      <c r="B4" s="3" t="s">
        <v>120</v>
      </c>
      <c r="C4" s="4" t="s">
        <v>121</v>
      </c>
      <c r="D4" s="3" t="s">
        <v>25</v>
      </c>
      <c r="E4" s="3" t="s">
        <v>122</v>
      </c>
      <c r="F4" s="3" t="s">
        <v>26</v>
      </c>
      <c r="G4" s="3" t="s">
        <v>27</v>
      </c>
      <c r="H4" s="3">
        <v>71</v>
      </c>
      <c r="I4" s="1">
        <v>82.8</v>
      </c>
      <c r="J4" s="1">
        <v>92</v>
      </c>
      <c r="K4" s="1">
        <v>82.02</v>
      </c>
      <c r="L4" s="45"/>
    </row>
    <row r="5" spans="1:12" ht="15.7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3"/>
    </row>
    <row r="6" spans="1:12" ht="15.75" customHeight="1">
      <c r="A6" s="3">
        <v>1</v>
      </c>
      <c r="B6" s="3" t="s">
        <v>124</v>
      </c>
      <c r="C6" s="4" t="s">
        <v>125</v>
      </c>
      <c r="D6" s="3" t="s">
        <v>159</v>
      </c>
      <c r="E6" s="3" t="s">
        <v>122</v>
      </c>
      <c r="F6" s="3" t="s">
        <v>126</v>
      </c>
      <c r="G6" s="3" t="s">
        <v>28</v>
      </c>
      <c r="H6" s="3">
        <v>69.25</v>
      </c>
      <c r="I6" s="1">
        <v>87.8</v>
      </c>
      <c r="J6" s="1">
        <v>100</v>
      </c>
      <c r="K6" s="1">
        <v>85.9</v>
      </c>
      <c r="L6" s="7">
        <v>1</v>
      </c>
    </row>
    <row r="7" spans="1:12" ht="15.75" customHeight="1">
      <c r="A7" s="48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5.75" customHeight="1">
      <c r="A8" s="3">
        <v>1</v>
      </c>
      <c r="B8" s="3" t="s">
        <v>128</v>
      </c>
      <c r="C8" s="4" t="s">
        <v>129</v>
      </c>
      <c r="D8" s="3" t="s">
        <v>31</v>
      </c>
      <c r="E8" s="3" t="s">
        <v>122</v>
      </c>
      <c r="F8" s="3" t="s">
        <v>32</v>
      </c>
      <c r="G8" s="3" t="s">
        <v>33</v>
      </c>
      <c r="H8" s="3">
        <v>78</v>
      </c>
      <c r="I8" s="1">
        <v>85</v>
      </c>
      <c r="J8" s="1">
        <v>99</v>
      </c>
      <c r="K8" s="1">
        <v>87.1</v>
      </c>
      <c r="L8" s="44">
        <v>2</v>
      </c>
    </row>
    <row r="9" spans="1:12" ht="15.75" customHeight="1">
      <c r="A9" s="3">
        <v>2</v>
      </c>
      <c r="B9" s="3" t="s">
        <v>128</v>
      </c>
      <c r="C9" s="4" t="s">
        <v>129</v>
      </c>
      <c r="D9" s="3" t="s">
        <v>29</v>
      </c>
      <c r="E9" s="3" t="s">
        <v>122</v>
      </c>
      <c r="F9" s="3" t="s">
        <v>130</v>
      </c>
      <c r="G9" s="3" t="s">
        <v>30</v>
      </c>
      <c r="H9" s="3">
        <v>78.5</v>
      </c>
      <c r="I9" s="1">
        <v>80.8</v>
      </c>
      <c r="J9" s="1">
        <v>97.18</v>
      </c>
      <c r="K9" s="1">
        <v>85.024</v>
      </c>
      <c r="L9" s="45"/>
    </row>
    <row r="10" spans="1:12" ht="15.75" customHeight="1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3"/>
    </row>
    <row r="11" spans="1:12" ht="15.75" customHeight="1">
      <c r="A11" s="3">
        <v>1</v>
      </c>
      <c r="B11" s="3" t="s">
        <v>131</v>
      </c>
      <c r="C11" s="4" t="s">
        <v>132</v>
      </c>
      <c r="D11" s="3" t="s">
        <v>37</v>
      </c>
      <c r="E11" s="3" t="s">
        <v>127</v>
      </c>
      <c r="F11" s="3" t="s">
        <v>38</v>
      </c>
      <c r="G11" s="3" t="s">
        <v>39</v>
      </c>
      <c r="H11" s="3">
        <v>71.5</v>
      </c>
      <c r="I11" s="1">
        <v>81.2</v>
      </c>
      <c r="J11" s="1">
        <v>97.33</v>
      </c>
      <c r="K11" s="1">
        <v>83.13</v>
      </c>
      <c r="L11" s="44">
        <v>2</v>
      </c>
    </row>
    <row r="12" spans="1:12" ht="15.75" customHeight="1">
      <c r="A12" s="3">
        <v>2</v>
      </c>
      <c r="B12" s="3" t="s">
        <v>131</v>
      </c>
      <c r="C12" s="4" t="s">
        <v>132</v>
      </c>
      <c r="D12" s="3" t="s">
        <v>34</v>
      </c>
      <c r="E12" s="3" t="s">
        <v>122</v>
      </c>
      <c r="F12" s="3" t="s">
        <v>35</v>
      </c>
      <c r="G12" s="3" t="s">
        <v>36</v>
      </c>
      <c r="H12" s="3">
        <v>72.75</v>
      </c>
      <c r="I12" s="1">
        <v>79.2</v>
      </c>
      <c r="J12" s="1">
        <v>96.33</v>
      </c>
      <c r="K12" s="1">
        <v>82.4</v>
      </c>
      <c r="L12" s="45"/>
    </row>
    <row r="13" spans="1:12" ht="15.75" customHeight="1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3"/>
    </row>
    <row r="14" spans="1:12" ht="15.75" customHeight="1">
      <c r="A14" s="3">
        <v>1</v>
      </c>
      <c r="B14" s="3" t="s">
        <v>133</v>
      </c>
      <c r="C14" s="4" t="s">
        <v>134</v>
      </c>
      <c r="D14" s="3" t="s">
        <v>42</v>
      </c>
      <c r="E14" s="3" t="s">
        <v>122</v>
      </c>
      <c r="F14" s="3" t="s">
        <v>43</v>
      </c>
      <c r="G14" s="3" t="s">
        <v>44</v>
      </c>
      <c r="H14" s="3">
        <v>77</v>
      </c>
      <c r="I14" s="1">
        <v>88.8</v>
      </c>
      <c r="J14" s="1">
        <v>96</v>
      </c>
      <c r="K14" s="1">
        <v>87.42</v>
      </c>
      <c r="L14" s="44">
        <v>2</v>
      </c>
    </row>
    <row r="15" spans="1:12" ht="15.75" customHeight="1">
      <c r="A15" s="3">
        <v>2</v>
      </c>
      <c r="B15" s="3" t="s">
        <v>133</v>
      </c>
      <c r="C15" s="4" t="s">
        <v>134</v>
      </c>
      <c r="D15" s="3" t="s">
        <v>40</v>
      </c>
      <c r="E15" s="3" t="s">
        <v>122</v>
      </c>
      <c r="F15" s="3" t="s">
        <v>135</v>
      </c>
      <c r="G15" s="3" t="s">
        <v>41</v>
      </c>
      <c r="H15" s="3">
        <v>80.75</v>
      </c>
      <c r="I15" s="1">
        <v>81.4</v>
      </c>
      <c r="J15" s="1">
        <v>95</v>
      </c>
      <c r="K15" s="1">
        <v>85.285</v>
      </c>
      <c r="L15" s="45"/>
    </row>
    <row r="16" spans="1:12" ht="15.75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3"/>
    </row>
    <row r="17" spans="1:12" ht="15.75" customHeight="1">
      <c r="A17" s="3">
        <v>1</v>
      </c>
      <c r="B17" s="3" t="s">
        <v>136</v>
      </c>
      <c r="C17" s="4" t="s">
        <v>137</v>
      </c>
      <c r="D17" s="3" t="s">
        <v>45</v>
      </c>
      <c r="E17" s="3" t="s">
        <v>122</v>
      </c>
      <c r="F17" s="3" t="s">
        <v>46</v>
      </c>
      <c r="G17" s="3" t="s">
        <v>47</v>
      </c>
      <c r="H17" s="3">
        <v>70</v>
      </c>
      <c r="I17" s="1">
        <v>86.2</v>
      </c>
      <c r="J17" s="1">
        <v>95</v>
      </c>
      <c r="K17" s="1">
        <v>83.98</v>
      </c>
      <c r="L17" s="44">
        <v>2</v>
      </c>
    </row>
    <row r="18" spans="1:12" ht="15.75" customHeight="1">
      <c r="A18" s="3">
        <v>2</v>
      </c>
      <c r="B18" s="3" t="s">
        <v>136</v>
      </c>
      <c r="C18" s="4" t="s">
        <v>137</v>
      </c>
      <c r="D18" s="3" t="s">
        <v>48</v>
      </c>
      <c r="E18" s="3" t="s">
        <v>122</v>
      </c>
      <c r="F18" s="3" t="s">
        <v>49</v>
      </c>
      <c r="G18" s="3" t="s">
        <v>50</v>
      </c>
      <c r="H18" s="3">
        <v>67.75</v>
      </c>
      <c r="I18" s="1">
        <v>83.4</v>
      </c>
      <c r="J18" s="1">
        <v>99</v>
      </c>
      <c r="K18" s="1">
        <v>83.39</v>
      </c>
      <c r="L18" s="45"/>
    </row>
    <row r="19" spans="1:12" ht="15.75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3"/>
    </row>
    <row r="20" spans="1:12" ht="15.75" customHeight="1">
      <c r="A20" s="3">
        <v>1</v>
      </c>
      <c r="B20" s="3" t="s">
        <v>51</v>
      </c>
      <c r="C20" s="4" t="s">
        <v>138</v>
      </c>
      <c r="D20" s="3" t="s">
        <v>55</v>
      </c>
      <c r="E20" s="3" t="s">
        <v>122</v>
      </c>
      <c r="F20" s="3" t="s">
        <v>56</v>
      </c>
      <c r="G20" s="3" t="s">
        <v>57</v>
      </c>
      <c r="H20" s="3">
        <v>68.25</v>
      </c>
      <c r="I20" s="1">
        <v>80.4</v>
      </c>
      <c r="J20" s="1">
        <v>95</v>
      </c>
      <c r="K20" s="1">
        <v>81.135</v>
      </c>
      <c r="L20" s="44">
        <v>2</v>
      </c>
    </row>
    <row r="21" spans="1:12" ht="15.75" customHeight="1">
      <c r="A21" s="3">
        <v>2</v>
      </c>
      <c r="B21" s="3" t="s">
        <v>51</v>
      </c>
      <c r="C21" s="4" t="s">
        <v>138</v>
      </c>
      <c r="D21" s="3" t="s">
        <v>52</v>
      </c>
      <c r="E21" s="3" t="s">
        <v>122</v>
      </c>
      <c r="F21" s="3" t="s">
        <v>53</v>
      </c>
      <c r="G21" s="3" t="s">
        <v>54</v>
      </c>
      <c r="H21" s="3">
        <v>70.5</v>
      </c>
      <c r="I21" s="1">
        <v>76.2</v>
      </c>
      <c r="J21" s="1">
        <v>90.3</v>
      </c>
      <c r="K21" s="1">
        <v>78.72</v>
      </c>
      <c r="L21" s="45"/>
    </row>
    <row r="22" spans="1:12" ht="15.75" customHeight="1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3"/>
    </row>
    <row r="23" spans="1:12" ht="15.75" customHeight="1">
      <c r="A23" s="3">
        <v>1</v>
      </c>
      <c r="B23" s="3" t="s">
        <v>58</v>
      </c>
      <c r="C23" s="4" t="s">
        <v>139</v>
      </c>
      <c r="D23" s="3" t="s">
        <v>59</v>
      </c>
      <c r="E23" s="3" t="s">
        <v>122</v>
      </c>
      <c r="F23" s="3" t="s">
        <v>140</v>
      </c>
      <c r="G23" s="3" t="s">
        <v>60</v>
      </c>
      <c r="H23" s="3">
        <v>83.5</v>
      </c>
      <c r="I23" s="1">
        <v>83.2</v>
      </c>
      <c r="J23" s="1">
        <v>98.5</v>
      </c>
      <c r="K23" s="1">
        <v>87.88</v>
      </c>
      <c r="L23" s="44">
        <v>3</v>
      </c>
    </row>
    <row r="24" spans="1:12" ht="15.75" customHeight="1">
      <c r="A24" s="3">
        <v>2</v>
      </c>
      <c r="B24" s="3" t="s">
        <v>58</v>
      </c>
      <c r="C24" s="4" t="s">
        <v>139</v>
      </c>
      <c r="D24" s="3" t="s">
        <v>61</v>
      </c>
      <c r="E24" s="3" t="s">
        <v>122</v>
      </c>
      <c r="F24" s="3" t="s">
        <v>62</v>
      </c>
      <c r="G24" s="3" t="s">
        <v>63</v>
      </c>
      <c r="H24" s="3">
        <v>80.75</v>
      </c>
      <c r="I24" s="1">
        <v>83.4</v>
      </c>
      <c r="J24" s="1">
        <v>98</v>
      </c>
      <c r="K24" s="1">
        <v>86.99</v>
      </c>
      <c r="L24" s="45"/>
    </row>
    <row r="25" spans="1:12" ht="15.75" customHeight="1">
      <c r="A25" s="3">
        <v>3</v>
      </c>
      <c r="B25" s="3" t="s">
        <v>58</v>
      </c>
      <c r="C25" s="4" t="s">
        <v>139</v>
      </c>
      <c r="D25" s="3" t="s">
        <v>64</v>
      </c>
      <c r="E25" s="3" t="s">
        <v>122</v>
      </c>
      <c r="F25" s="3" t="s">
        <v>65</v>
      </c>
      <c r="G25" s="3" t="s">
        <v>66</v>
      </c>
      <c r="H25" s="3">
        <v>76.5</v>
      </c>
      <c r="I25" s="1">
        <v>83.2</v>
      </c>
      <c r="J25" s="1">
        <v>97.5</v>
      </c>
      <c r="K25" s="1">
        <v>85.48</v>
      </c>
      <c r="L25" s="47"/>
    </row>
    <row r="26" spans="1:12" ht="15.75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3"/>
    </row>
    <row r="27" spans="1:12" ht="15.75" customHeight="1">
      <c r="A27" s="3">
        <v>1</v>
      </c>
      <c r="B27" s="3" t="s">
        <v>141</v>
      </c>
      <c r="C27" s="4" t="s">
        <v>142</v>
      </c>
      <c r="D27" s="3" t="s">
        <v>67</v>
      </c>
      <c r="E27" s="3" t="s">
        <v>122</v>
      </c>
      <c r="F27" s="3" t="s">
        <v>143</v>
      </c>
      <c r="G27" s="3" t="s">
        <v>68</v>
      </c>
      <c r="H27" s="3">
        <v>82</v>
      </c>
      <c r="I27" s="1">
        <v>89</v>
      </c>
      <c r="J27" s="1">
        <v>97.9</v>
      </c>
      <c r="K27" s="1">
        <v>89.57</v>
      </c>
      <c r="L27" s="44">
        <v>2</v>
      </c>
    </row>
    <row r="28" spans="1:12" ht="15.75" customHeight="1">
      <c r="A28" s="3">
        <v>2</v>
      </c>
      <c r="B28" s="3" t="s">
        <v>141</v>
      </c>
      <c r="C28" s="4" t="s">
        <v>142</v>
      </c>
      <c r="D28" s="3" t="s">
        <v>160</v>
      </c>
      <c r="E28" s="3" t="s">
        <v>122</v>
      </c>
      <c r="F28" s="3" t="s">
        <v>69</v>
      </c>
      <c r="G28" s="3" t="s">
        <v>70</v>
      </c>
      <c r="H28" s="3">
        <v>77.75</v>
      </c>
      <c r="I28" s="1">
        <v>88</v>
      </c>
      <c r="J28" s="1">
        <v>97.4</v>
      </c>
      <c r="K28" s="1">
        <v>87.75</v>
      </c>
      <c r="L28" s="47"/>
    </row>
    <row r="29" ht="15.75" customHeight="1"/>
    <row r="30" spans="1:11" s="5" customFormat="1" ht="15.75" customHeight="1">
      <c r="A30" s="40" t="s">
        <v>201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</row>
  </sheetData>
  <mergeCells count="18">
    <mergeCell ref="L3:L4"/>
    <mergeCell ref="A5:L5"/>
    <mergeCell ref="L8:L9"/>
    <mergeCell ref="L27:L28"/>
    <mergeCell ref="A7:L7"/>
    <mergeCell ref="A19:L19"/>
    <mergeCell ref="A22:L22"/>
    <mergeCell ref="A26:L26"/>
    <mergeCell ref="A30:K30"/>
    <mergeCell ref="A10:L10"/>
    <mergeCell ref="L11:L12"/>
    <mergeCell ref="A1:K1"/>
    <mergeCell ref="A13:L13"/>
    <mergeCell ref="L14:L15"/>
    <mergeCell ref="L17:L18"/>
    <mergeCell ref="A16:L16"/>
    <mergeCell ref="L20:L21"/>
    <mergeCell ref="L23:L25"/>
  </mergeCells>
  <printOptions/>
  <pageMargins left="1.968503937007874" right="0.7480314960629921" top="0.984251968503937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</dc:creator>
  <cp:keywords/>
  <dc:description/>
  <cp:lastModifiedBy>USER</cp:lastModifiedBy>
  <cp:lastPrinted>2010-11-06T01:20:34Z</cp:lastPrinted>
  <dcterms:created xsi:type="dcterms:W3CDTF">2010-08-03T01:04:44Z</dcterms:created>
  <dcterms:modified xsi:type="dcterms:W3CDTF">2010-11-07T07:04:17Z</dcterms:modified>
  <cp:category/>
  <cp:version/>
  <cp:contentType/>
  <cp:contentStatus/>
</cp:coreProperties>
</file>